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9468"/>
  </bookViews>
  <sheets>
    <sheet name="CUMPLIMIENTO NACIONAL" sheetId="1" r:id="rId1"/>
    <sheet name="CUMPLIMIENTO INTERNACIONAL" sheetId="2" r:id="rId2"/>
  </sheets>
  <calcPr calcId="145621"/>
</workbook>
</file>

<file path=xl/calcChain.xml><?xml version="1.0" encoding="utf-8"?>
<calcChain xmlns="http://schemas.openxmlformats.org/spreadsheetml/2006/main">
  <c r="F159" i="1" l="1"/>
  <c r="E159" i="1"/>
  <c r="D159" i="1"/>
  <c r="C159" i="1"/>
  <c r="F158" i="1"/>
  <c r="E158" i="1"/>
  <c r="D158" i="1"/>
  <c r="C158" i="1"/>
  <c r="F136" i="1"/>
  <c r="E136" i="1"/>
  <c r="D136" i="1"/>
  <c r="C136" i="1"/>
  <c r="F135" i="1"/>
  <c r="E135" i="1"/>
  <c r="D135" i="1"/>
  <c r="C135" i="1"/>
  <c r="F121" i="1"/>
  <c r="E121" i="1"/>
  <c r="D121" i="1"/>
  <c r="C121" i="1"/>
  <c r="F120" i="1"/>
  <c r="E120" i="1"/>
  <c r="D120" i="1"/>
  <c r="C120" i="1"/>
  <c r="F71" i="1"/>
  <c r="E71" i="1"/>
  <c r="D71" i="1"/>
  <c r="C71" i="1"/>
  <c r="F70" i="1"/>
  <c r="E70" i="1"/>
  <c r="D70" i="1"/>
  <c r="C70" i="1"/>
  <c r="F48" i="1"/>
  <c r="E48" i="1"/>
  <c r="D48" i="1"/>
  <c r="C48" i="1"/>
  <c r="F47" i="1"/>
  <c r="E47" i="1"/>
  <c r="D47" i="1"/>
  <c r="C47" i="1"/>
  <c r="F28" i="1"/>
  <c r="E28" i="1"/>
  <c r="D28" i="1"/>
  <c r="C28" i="1"/>
  <c r="F27" i="1"/>
  <c r="E27" i="1"/>
  <c r="D27" i="1"/>
  <c r="C27" i="1"/>
</calcChain>
</file>

<file path=xl/sharedStrings.xml><?xml version="1.0" encoding="utf-8"?>
<sst xmlns="http://schemas.openxmlformats.org/spreadsheetml/2006/main" count="429" uniqueCount="58">
  <si>
    <t>ANALISIS DE CUMPLIMIENTO</t>
  </si>
  <si>
    <t>TOTAL NACIONAL</t>
  </si>
  <si>
    <t>PRIMER TRIMESTRE</t>
  </si>
  <si>
    <t>CUMPLIDOS</t>
  </si>
  <si>
    <t>DEMORADOS</t>
  </si>
  <si>
    <t>INCONTROLABLES</t>
  </si>
  <si>
    <t>OPERACIONALES</t>
  </si>
  <si>
    <t>INTERNO</t>
  </si>
  <si>
    <t>TECNICOS</t>
  </si>
  <si>
    <t>CUMPLIMIENTO ITINERARIO</t>
  </si>
  <si>
    <t>CUMPLIMIENTO AEROLINEA</t>
  </si>
  <si>
    <t>CANCELADOS</t>
  </si>
  <si>
    <t>COPA COLOMBIA</t>
  </si>
  <si>
    <t>EXTERNO</t>
  </si>
  <si>
    <t>AGA</t>
  </si>
  <si>
    <t>RAC</t>
  </si>
  <si>
    <t>LAN COLOMBIA</t>
  </si>
  <si>
    <t>AVIANCA</t>
  </si>
  <si>
    <t>EMPRESAS NACIONALES</t>
  </si>
  <si>
    <t>NACIONAL</t>
  </si>
  <si>
    <t>AEROLINEA DE ANTIOQUIA S.A.</t>
  </si>
  <si>
    <t>COM</t>
  </si>
  <si>
    <t>EASYFLY S.A</t>
  </si>
  <si>
    <t>SEGUNDO TRIMESTRE 2014</t>
  </si>
  <si>
    <t>ABRIL</t>
  </si>
  <si>
    <t>MAYO</t>
  </si>
  <si>
    <t>JUNIO</t>
  </si>
  <si>
    <t>FAST COLOMBIA - VIVA COLOMBIA</t>
  </si>
  <si>
    <t>SATENA</t>
  </si>
  <si>
    <t>EMPRESAS INTERNACIONALES</t>
  </si>
  <si>
    <t>INTERNACIONAL</t>
  </si>
  <si>
    <t>TOTAL INTERNACIONAL</t>
  </si>
  <si>
    <t>SEGUNDO TRIMESTRE</t>
  </si>
  <si>
    <t>AEROGAL</t>
  </si>
  <si>
    <t>AEROLINEAS ARGENTINAS</t>
  </si>
  <si>
    <t xml:space="preserve">AEROMEXICO </t>
  </si>
  <si>
    <t>AIR CANADA</t>
  </si>
  <si>
    <t>AIR FRANCE</t>
  </si>
  <si>
    <t>AMERICAN</t>
  </si>
  <si>
    <t>NO ESPECIFICOS</t>
  </si>
  <si>
    <t>CONVIASA</t>
  </si>
  <si>
    <t>COPA AIRLINES</t>
  </si>
  <si>
    <t>CUBANA</t>
  </si>
  <si>
    <t>DELTA</t>
  </si>
  <si>
    <t>IBERIA</t>
  </si>
  <si>
    <t>INSEL AIR</t>
  </si>
  <si>
    <t>INTERJET</t>
  </si>
  <si>
    <t xml:space="preserve">JETBLUE AIRWAYS </t>
  </si>
  <si>
    <t>LACSA</t>
  </si>
  <si>
    <t xml:space="preserve">TECNICOS </t>
  </si>
  <si>
    <t>LAN PERU</t>
  </si>
  <si>
    <t>LUFTHANSA</t>
  </si>
  <si>
    <t>SPIRIT AIRLINES</t>
  </si>
  <si>
    <t>TACA INTERNATIONAL</t>
  </si>
  <si>
    <t>TAME</t>
  </si>
  <si>
    <t>TIARA</t>
  </si>
  <si>
    <t>TACA PERU</t>
  </si>
  <si>
    <t>UNITED AIR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</si>
</sst>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 indent="1"/>
    </xf>
    <xf numFmtId="0" fontId="3" fillId="4" borderId="11" xfId="0" applyNumberFormat="1" applyFont="1" applyFill="1" applyBorder="1"/>
    <xf numFmtId="0" fontId="3" fillId="4" borderId="0" xfId="0" applyNumberFormat="1" applyFont="1" applyFill="1" applyBorder="1"/>
    <xf numFmtId="0" fontId="3" fillId="3" borderId="11" xfId="0" applyNumberFormat="1" applyFont="1" applyFill="1" applyBorder="1"/>
    <xf numFmtId="0" fontId="3" fillId="4" borderId="10" xfId="0" applyFont="1" applyFill="1" applyBorder="1" applyAlignment="1">
      <alignment horizontal="left" indent="2"/>
    </xf>
    <xf numFmtId="0" fontId="1" fillId="4" borderId="10" xfId="0" applyFont="1" applyFill="1" applyBorder="1" applyAlignment="1">
      <alignment horizontal="left" indent="3"/>
    </xf>
    <xf numFmtId="0" fontId="1" fillId="4" borderId="11" xfId="0" applyNumberFormat="1" applyFont="1" applyFill="1" applyBorder="1"/>
    <xf numFmtId="0" fontId="1" fillId="4" borderId="0" xfId="0" applyNumberFormat="1" applyFont="1" applyFill="1" applyBorder="1"/>
    <xf numFmtId="0" fontId="1" fillId="3" borderId="11" xfId="0" applyNumberFormat="1" applyFont="1" applyFill="1" applyBorder="1"/>
    <xf numFmtId="0" fontId="3" fillId="5" borderId="2" xfId="0" applyFont="1" applyFill="1" applyBorder="1" applyAlignment="1"/>
    <xf numFmtId="9" fontId="1" fillId="5" borderId="2" xfId="0" applyNumberFormat="1" applyFont="1" applyFill="1" applyBorder="1"/>
    <xf numFmtId="0" fontId="3" fillId="5" borderId="5" xfId="0" applyFont="1" applyFill="1" applyBorder="1" applyAlignment="1"/>
    <xf numFmtId="9" fontId="3" fillId="5" borderId="5" xfId="0" applyNumberFormat="1" applyFont="1" applyFill="1" applyBorder="1"/>
    <xf numFmtId="0" fontId="1" fillId="4" borderId="0" xfId="0" applyFont="1" applyFill="1" applyAlignment="1">
      <alignment horizontal="left" indent="3"/>
    </xf>
    <xf numFmtId="0" fontId="1" fillId="4" borderId="0" xfId="0" applyNumberFormat="1" applyFont="1" applyFill="1"/>
    <xf numFmtId="0" fontId="1" fillId="6" borderId="0" xfId="0" applyNumberFormat="1" applyFont="1" applyFill="1"/>
    <xf numFmtId="0" fontId="3" fillId="3" borderId="13" xfId="0" applyNumberFormat="1" applyFont="1" applyFill="1" applyBorder="1"/>
    <xf numFmtId="0" fontId="1" fillId="3" borderId="13" xfId="0" applyNumberFormat="1" applyFont="1" applyFill="1" applyBorder="1"/>
    <xf numFmtId="0" fontId="3" fillId="5" borderId="1" xfId="0" applyFont="1" applyFill="1" applyBorder="1" applyAlignment="1"/>
    <xf numFmtId="0" fontId="3" fillId="5" borderId="4" xfId="0" applyFont="1" applyFill="1" applyBorder="1" applyAlignment="1"/>
    <xf numFmtId="0" fontId="3" fillId="7" borderId="9" xfId="0" applyNumberFormat="1" applyFont="1" applyFill="1" applyBorder="1"/>
    <xf numFmtId="0" fontId="3" fillId="7" borderId="8" xfId="0" applyNumberFormat="1" applyFont="1" applyFill="1" applyBorder="1"/>
    <xf numFmtId="0" fontId="3" fillId="8" borderId="8" xfId="0" applyNumberFormat="1" applyFont="1" applyFill="1" applyBorder="1"/>
    <xf numFmtId="0" fontId="3" fillId="7" borderId="7" xfId="0" applyFont="1" applyFill="1" applyBorder="1" applyAlignment="1">
      <alignment horizontal="center"/>
    </xf>
    <xf numFmtId="0" fontId="3" fillId="8" borderId="12" xfId="0" applyNumberFormat="1" applyFont="1" applyFill="1" applyBorder="1"/>
    <xf numFmtId="0" fontId="3" fillId="4" borderId="1" xfId="0" applyFont="1" applyFill="1" applyBorder="1" applyAlignment="1">
      <alignment horizontal="left" indent="1"/>
    </xf>
    <xf numFmtId="0" fontId="3" fillId="4" borderId="2" xfId="0" applyNumberFormat="1" applyFont="1" applyFill="1" applyBorder="1"/>
    <xf numFmtId="0" fontId="3" fillId="4" borderId="3" xfId="0" applyNumberFormat="1" applyFont="1" applyFill="1" applyBorder="1"/>
    <xf numFmtId="0" fontId="3" fillId="3" borderId="14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7" borderId="12" xfId="0" applyNumberFormat="1" applyFont="1" applyFill="1" applyBorder="1"/>
    <xf numFmtId="9" fontId="1" fillId="5" borderId="1" xfId="0" applyNumberFormat="1" applyFont="1" applyFill="1" applyBorder="1"/>
    <xf numFmtId="9" fontId="3" fillId="5" borderId="4" xfId="0" applyNumberFormat="1" applyFont="1" applyFill="1" applyBorder="1"/>
    <xf numFmtId="0" fontId="3" fillId="4" borderId="0" xfId="0" applyFont="1" applyFill="1" applyAlignment="1">
      <alignment horizontal="left" indent="2"/>
    </xf>
    <xf numFmtId="0" fontId="3" fillId="4" borderId="0" xfId="0" applyNumberFormat="1" applyFont="1" applyFill="1"/>
    <xf numFmtId="0" fontId="3" fillId="6" borderId="0" xfId="0" applyNumberFormat="1" applyFont="1" applyFill="1"/>
    <xf numFmtId="9" fontId="3" fillId="5" borderId="1" xfId="0" applyNumberFormat="1" applyFont="1" applyFill="1" applyBorder="1"/>
    <xf numFmtId="9" fontId="3" fillId="5" borderId="2" xfId="0" applyNumberFormat="1" applyFont="1" applyFill="1" applyBorder="1"/>
    <xf numFmtId="9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3" fillId="3" borderId="14" xfId="0" applyNumberFormat="1" applyFont="1" applyFill="1" applyBorder="1" applyAlignment="1">
      <alignment horizontal="center" vertical="center" wrapText="1"/>
    </xf>
    <xf numFmtId="10" fontId="3" fillId="3" borderId="1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3" borderId="1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/>
    </xf>
    <xf numFmtId="0" fontId="3" fillId="7" borderId="14" xfId="0" applyNumberFormat="1" applyFont="1" applyFill="1" applyBorder="1" applyAlignment="1">
      <alignment horizontal="center"/>
    </xf>
    <xf numFmtId="0" fontId="3" fillId="7" borderId="10" xfId="0" applyNumberFormat="1" applyFont="1" applyFill="1" applyBorder="1" applyAlignment="1">
      <alignment horizontal="center"/>
    </xf>
    <xf numFmtId="0" fontId="3" fillId="7" borderId="1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7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9"/>
  <sheetViews>
    <sheetView tabSelected="1" topLeftCell="A60" workbookViewId="0">
      <selection activeCell="I69" sqref="I69"/>
    </sheetView>
  </sheetViews>
  <sheetFormatPr baseColWidth="10" defaultRowHeight="13.8" x14ac:dyDescent="0.25"/>
  <cols>
    <col min="1" max="1" width="11.5546875" style="1"/>
    <col min="2" max="2" width="36.21875" style="1" bestFit="1" customWidth="1"/>
    <col min="3" max="3" width="8.109375" style="1" bestFit="1" customWidth="1"/>
    <col min="4" max="4" width="10.77734375" style="1" bestFit="1" customWidth="1"/>
    <col min="5" max="5" width="8.21875" style="1" bestFit="1" customWidth="1"/>
    <col min="6" max="6" width="14" style="1" customWidth="1"/>
    <col min="7" max="7" width="11.44140625" style="1" customWidth="1"/>
    <col min="8" max="16384" width="11.5546875" style="1"/>
  </cols>
  <sheetData>
    <row r="1" spans="2:6" ht="15.6" x14ac:dyDescent="0.3">
      <c r="B1" s="2" t="s">
        <v>0</v>
      </c>
    </row>
    <row r="2" spans="2:6" ht="15.6" x14ac:dyDescent="0.3">
      <c r="B2" s="2" t="s">
        <v>18</v>
      </c>
    </row>
    <row r="3" spans="2:6" ht="15.6" x14ac:dyDescent="0.3">
      <c r="B3" s="2" t="s">
        <v>23</v>
      </c>
    </row>
    <row r="4" spans="2:6" ht="14.4" thickBot="1" x14ac:dyDescent="0.3"/>
    <row r="5" spans="2:6" x14ac:dyDescent="0.25">
      <c r="B5" s="3" t="s">
        <v>19</v>
      </c>
      <c r="C5" s="44" t="s">
        <v>24</v>
      </c>
      <c r="D5" s="46" t="s">
        <v>25</v>
      </c>
      <c r="E5" s="44" t="s">
        <v>26</v>
      </c>
      <c r="F5" s="48" t="s">
        <v>1</v>
      </c>
    </row>
    <row r="6" spans="2:6" ht="14.4" thickBot="1" x14ac:dyDescent="0.3">
      <c r="B6" s="4" t="s">
        <v>2</v>
      </c>
      <c r="C6" s="45"/>
      <c r="D6" s="47"/>
      <c r="E6" s="45"/>
      <c r="F6" s="49"/>
    </row>
    <row r="7" spans="2:6" ht="14.4" thickBot="1" x14ac:dyDescent="0.3">
      <c r="B7" s="28" t="s">
        <v>20</v>
      </c>
      <c r="C7" s="26">
        <v>1751</v>
      </c>
      <c r="D7" s="25">
        <v>1854</v>
      </c>
      <c r="E7" s="26">
        <v>1751</v>
      </c>
      <c r="F7" s="29">
        <v>5356</v>
      </c>
    </row>
    <row r="8" spans="2:6" x14ac:dyDescent="0.25">
      <c r="B8" s="5" t="s">
        <v>11</v>
      </c>
      <c r="C8" s="6">
        <v>172</v>
      </c>
      <c r="D8" s="7">
        <v>196</v>
      </c>
      <c r="E8" s="6">
        <v>240</v>
      </c>
      <c r="F8" s="21">
        <v>608</v>
      </c>
    </row>
    <row r="9" spans="2:6" x14ac:dyDescent="0.25">
      <c r="B9" s="9" t="s">
        <v>5</v>
      </c>
      <c r="C9" s="6">
        <v>18</v>
      </c>
      <c r="D9" s="7">
        <v>109</v>
      </c>
      <c r="E9" s="6">
        <v>153</v>
      </c>
      <c r="F9" s="21">
        <v>280</v>
      </c>
    </row>
    <row r="10" spans="2:6" x14ac:dyDescent="0.25">
      <c r="B10" s="9" t="s">
        <v>6</v>
      </c>
      <c r="C10" s="6">
        <v>116</v>
      </c>
      <c r="D10" s="7">
        <v>59</v>
      </c>
      <c r="E10" s="6">
        <v>53</v>
      </c>
      <c r="F10" s="21">
        <v>228</v>
      </c>
    </row>
    <row r="11" spans="2:6" x14ac:dyDescent="0.25">
      <c r="B11" s="10" t="s">
        <v>7</v>
      </c>
      <c r="C11" s="11">
        <v>116</v>
      </c>
      <c r="D11" s="12">
        <v>59</v>
      </c>
      <c r="E11" s="11">
        <v>53</v>
      </c>
      <c r="F11" s="22">
        <v>228</v>
      </c>
    </row>
    <row r="12" spans="2:6" x14ac:dyDescent="0.25">
      <c r="B12" s="9" t="s">
        <v>15</v>
      </c>
      <c r="C12" s="6">
        <v>0</v>
      </c>
      <c r="D12" s="7">
        <v>1</v>
      </c>
      <c r="E12" s="6">
        <v>0</v>
      </c>
      <c r="F12" s="21">
        <v>1</v>
      </c>
    </row>
    <row r="13" spans="2:6" x14ac:dyDescent="0.25">
      <c r="B13" s="9" t="s">
        <v>8</v>
      </c>
      <c r="C13" s="6">
        <v>38</v>
      </c>
      <c r="D13" s="7">
        <v>27</v>
      </c>
      <c r="E13" s="6">
        <v>34</v>
      </c>
      <c r="F13" s="21">
        <v>99</v>
      </c>
    </row>
    <row r="14" spans="2:6" x14ac:dyDescent="0.25">
      <c r="B14" s="10" t="s">
        <v>7</v>
      </c>
      <c r="C14" s="11">
        <v>38</v>
      </c>
      <c r="D14" s="12">
        <v>27</v>
      </c>
      <c r="E14" s="11">
        <v>34</v>
      </c>
      <c r="F14" s="22">
        <v>99</v>
      </c>
    </row>
    <row r="15" spans="2:6" x14ac:dyDescent="0.25">
      <c r="B15" s="5" t="s">
        <v>3</v>
      </c>
      <c r="C15" s="6">
        <v>926</v>
      </c>
      <c r="D15" s="7">
        <v>1040</v>
      </c>
      <c r="E15" s="6">
        <v>959</v>
      </c>
      <c r="F15" s="21">
        <v>2925</v>
      </c>
    </row>
    <row r="16" spans="2:6" x14ac:dyDescent="0.25">
      <c r="B16" s="5" t="s">
        <v>4</v>
      </c>
      <c r="C16" s="6">
        <v>653</v>
      </c>
      <c r="D16" s="7">
        <v>618</v>
      </c>
      <c r="E16" s="6">
        <v>552</v>
      </c>
      <c r="F16" s="21">
        <v>1823</v>
      </c>
    </row>
    <row r="17" spans="2:6" x14ac:dyDescent="0.25">
      <c r="B17" s="9" t="s">
        <v>14</v>
      </c>
      <c r="C17" s="6">
        <v>1</v>
      </c>
      <c r="D17" s="7">
        <v>3</v>
      </c>
      <c r="E17" s="6">
        <v>5</v>
      </c>
      <c r="F17" s="21">
        <v>9</v>
      </c>
    </row>
    <row r="18" spans="2:6" x14ac:dyDescent="0.25">
      <c r="B18" s="9" t="s">
        <v>21</v>
      </c>
      <c r="C18" s="6">
        <v>2</v>
      </c>
      <c r="D18" s="7">
        <v>5</v>
      </c>
      <c r="E18" s="6">
        <v>6</v>
      </c>
      <c r="F18" s="21">
        <v>13</v>
      </c>
    </row>
    <row r="19" spans="2:6" x14ac:dyDescent="0.25">
      <c r="B19" s="9" t="s">
        <v>5</v>
      </c>
      <c r="C19" s="6">
        <v>108</v>
      </c>
      <c r="D19" s="7">
        <v>283</v>
      </c>
      <c r="E19" s="6">
        <v>116</v>
      </c>
      <c r="F19" s="21">
        <v>507</v>
      </c>
    </row>
    <row r="20" spans="2:6" x14ac:dyDescent="0.25">
      <c r="B20" s="9" t="s">
        <v>6</v>
      </c>
      <c r="C20" s="6">
        <v>135</v>
      </c>
      <c r="D20" s="7">
        <v>117</v>
      </c>
      <c r="E20" s="6">
        <v>94</v>
      </c>
      <c r="F20" s="21">
        <v>346</v>
      </c>
    </row>
    <row r="21" spans="2:6" x14ac:dyDescent="0.25">
      <c r="B21" s="10" t="s">
        <v>13</v>
      </c>
      <c r="C21" s="11">
        <v>0</v>
      </c>
      <c r="D21" s="12">
        <v>2</v>
      </c>
      <c r="E21" s="11">
        <v>9</v>
      </c>
      <c r="F21" s="22">
        <v>11</v>
      </c>
    </row>
    <row r="22" spans="2:6" x14ac:dyDescent="0.25">
      <c r="B22" s="10" t="s">
        <v>7</v>
      </c>
      <c r="C22" s="11">
        <v>135</v>
      </c>
      <c r="D22" s="12">
        <v>115</v>
      </c>
      <c r="E22" s="11">
        <v>85</v>
      </c>
      <c r="F22" s="22">
        <v>335</v>
      </c>
    </row>
    <row r="23" spans="2:6" x14ac:dyDescent="0.25">
      <c r="B23" s="9" t="s">
        <v>15</v>
      </c>
      <c r="C23" s="6">
        <v>10</v>
      </c>
      <c r="D23" s="7">
        <v>8</v>
      </c>
      <c r="E23" s="6">
        <v>4</v>
      </c>
      <c r="F23" s="21">
        <v>22</v>
      </c>
    </row>
    <row r="24" spans="2:6" x14ac:dyDescent="0.25">
      <c r="B24" s="9" t="s">
        <v>8</v>
      </c>
      <c r="C24" s="6">
        <v>397</v>
      </c>
      <c r="D24" s="7">
        <v>202</v>
      </c>
      <c r="E24" s="6">
        <v>327</v>
      </c>
      <c r="F24" s="21">
        <v>926</v>
      </c>
    </row>
    <row r="25" spans="2:6" x14ac:dyDescent="0.25">
      <c r="B25" s="10" t="s">
        <v>13</v>
      </c>
      <c r="C25" s="11">
        <v>0</v>
      </c>
      <c r="D25" s="12">
        <v>0</v>
      </c>
      <c r="E25" s="11">
        <v>4</v>
      </c>
      <c r="F25" s="22">
        <v>4</v>
      </c>
    </row>
    <row r="26" spans="2:6" ht="14.4" thickBot="1" x14ac:dyDescent="0.3">
      <c r="B26" s="10" t="s">
        <v>7</v>
      </c>
      <c r="C26" s="11">
        <v>397</v>
      </c>
      <c r="D26" s="12">
        <v>202</v>
      </c>
      <c r="E26" s="11">
        <v>323</v>
      </c>
      <c r="F26" s="22">
        <v>922</v>
      </c>
    </row>
    <row r="27" spans="2:6" x14ac:dyDescent="0.25">
      <c r="B27" s="23" t="s">
        <v>9</v>
      </c>
      <c r="C27" s="15">
        <f>C15/C7</f>
        <v>0.52884066247858363</v>
      </c>
      <c r="D27" s="15">
        <f t="shared" ref="D27:F27" si="0">D15/D7</f>
        <v>0.56094929881337652</v>
      </c>
      <c r="E27" s="15">
        <f t="shared" si="0"/>
        <v>0.54768703597944035</v>
      </c>
      <c r="F27" s="15">
        <f t="shared" si="0"/>
        <v>0.54611650485436891</v>
      </c>
    </row>
    <row r="28" spans="2:6" ht="14.4" thickBot="1" x14ac:dyDescent="0.3">
      <c r="B28" s="24" t="s">
        <v>10</v>
      </c>
      <c r="C28" s="17">
        <f>C15/(C7-C9-C12-C17-C18-C19-C21-C23-C25)</f>
        <v>0.57444168734491319</v>
      </c>
      <c r="D28" s="17">
        <f t="shared" ref="D28:F28" si="1">D15/(D7-D9-D12-D17-D18-D19-D21-D23-D25)</f>
        <v>0.72072072072072069</v>
      </c>
      <c r="E28" s="17">
        <f t="shared" si="1"/>
        <v>0.65955983493810177</v>
      </c>
      <c r="F28" s="17">
        <f t="shared" si="1"/>
        <v>0.64870259481037928</v>
      </c>
    </row>
    <row r="29" spans="2:6" ht="14.4" thickBot="1" x14ac:dyDescent="0.3">
      <c r="B29" s="18"/>
      <c r="C29" s="19"/>
      <c r="D29" s="19"/>
      <c r="E29" s="19"/>
      <c r="F29" s="20"/>
    </row>
    <row r="30" spans="2:6" ht="14.4" thickBot="1" x14ac:dyDescent="0.3">
      <c r="B30" s="28" t="s">
        <v>12</v>
      </c>
      <c r="C30" s="26">
        <v>545</v>
      </c>
      <c r="D30" s="25">
        <v>526</v>
      </c>
      <c r="E30" s="26">
        <v>504</v>
      </c>
      <c r="F30" s="29">
        <v>1575</v>
      </c>
    </row>
    <row r="31" spans="2:6" x14ac:dyDescent="0.25">
      <c r="B31" s="5" t="s">
        <v>11</v>
      </c>
      <c r="C31" s="6">
        <v>1</v>
      </c>
      <c r="D31" s="7">
        <v>1</v>
      </c>
      <c r="E31" s="6">
        <v>0</v>
      </c>
      <c r="F31" s="21">
        <v>2</v>
      </c>
    </row>
    <row r="32" spans="2:6" x14ac:dyDescent="0.25">
      <c r="B32" s="9" t="s">
        <v>6</v>
      </c>
      <c r="C32" s="6">
        <v>1</v>
      </c>
      <c r="D32" s="7">
        <v>0</v>
      </c>
      <c r="E32" s="6">
        <v>0</v>
      </c>
      <c r="F32" s="21">
        <v>1</v>
      </c>
    </row>
    <row r="33" spans="2:6" x14ac:dyDescent="0.25">
      <c r="B33" s="10" t="s">
        <v>7</v>
      </c>
      <c r="C33" s="11">
        <v>1</v>
      </c>
      <c r="D33" s="12">
        <v>0</v>
      </c>
      <c r="E33" s="11">
        <v>0</v>
      </c>
      <c r="F33" s="22">
        <v>1</v>
      </c>
    </row>
    <row r="34" spans="2:6" x14ac:dyDescent="0.25">
      <c r="B34" s="9" t="s">
        <v>8</v>
      </c>
      <c r="C34" s="6">
        <v>0</v>
      </c>
      <c r="D34" s="7">
        <v>1</v>
      </c>
      <c r="E34" s="6">
        <v>0</v>
      </c>
      <c r="F34" s="21">
        <v>1</v>
      </c>
    </row>
    <row r="35" spans="2:6" x14ac:dyDescent="0.25">
      <c r="B35" s="10" t="s">
        <v>7</v>
      </c>
      <c r="C35" s="11">
        <v>0</v>
      </c>
      <c r="D35" s="12">
        <v>1</v>
      </c>
      <c r="E35" s="11">
        <v>0</v>
      </c>
      <c r="F35" s="22">
        <v>1</v>
      </c>
    </row>
    <row r="36" spans="2:6" x14ac:dyDescent="0.25">
      <c r="B36" s="5" t="s">
        <v>3</v>
      </c>
      <c r="C36" s="6">
        <v>394</v>
      </c>
      <c r="D36" s="7">
        <v>364</v>
      </c>
      <c r="E36" s="6">
        <v>387</v>
      </c>
      <c r="F36" s="21">
        <v>1145</v>
      </c>
    </row>
    <row r="37" spans="2:6" x14ac:dyDescent="0.25">
      <c r="B37" s="5" t="s">
        <v>4</v>
      </c>
      <c r="C37" s="6">
        <v>150</v>
      </c>
      <c r="D37" s="7">
        <v>161</v>
      </c>
      <c r="E37" s="6">
        <v>117</v>
      </c>
      <c r="F37" s="21">
        <v>428</v>
      </c>
    </row>
    <row r="38" spans="2:6" x14ac:dyDescent="0.25">
      <c r="B38" s="9" t="s">
        <v>14</v>
      </c>
      <c r="C38" s="6">
        <v>4</v>
      </c>
      <c r="D38" s="7">
        <v>4</v>
      </c>
      <c r="E38" s="6">
        <v>1</v>
      </c>
      <c r="F38" s="21">
        <v>9</v>
      </c>
    </row>
    <row r="39" spans="2:6" x14ac:dyDescent="0.25">
      <c r="B39" s="9" t="s">
        <v>5</v>
      </c>
      <c r="C39" s="6">
        <v>4</v>
      </c>
      <c r="D39" s="7">
        <v>10</v>
      </c>
      <c r="E39" s="6">
        <v>4</v>
      </c>
      <c r="F39" s="21">
        <v>18</v>
      </c>
    </row>
    <row r="40" spans="2:6" x14ac:dyDescent="0.25">
      <c r="B40" s="9" t="s">
        <v>6</v>
      </c>
      <c r="C40" s="6">
        <v>107</v>
      </c>
      <c r="D40" s="7">
        <v>96</v>
      </c>
      <c r="E40" s="6">
        <v>86</v>
      </c>
      <c r="F40" s="21">
        <v>289</v>
      </c>
    </row>
    <row r="41" spans="2:6" x14ac:dyDescent="0.25">
      <c r="B41" s="10" t="s">
        <v>13</v>
      </c>
      <c r="C41" s="11">
        <v>13</v>
      </c>
      <c r="D41" s="12">
        <v>6</v>
      </c>
      <c r="E41" s="11">
        <v>4</v>
      </c>
      <c r="F41" s="22">
        <v>23</v>
      </c>
    </row>
    <row r="42" spans="2:6" x14ac:dyDescent="0.25">
      <c r="B42" s="10" t="s">
        <v>7</v>
      </c>
      <c r="C42" s="11">
        <v>94</v>
      </c>
      <c r="D42" s="12">
        <v>90</v>
      </c>
      <c r="E42" s="11">
        <v>82</v>
      </c>
      <c r="F42" s="22">
        <v>266</v>
      </c>
    </row>
    <row r="43" spans="2:6" x14ac:dyDescent="0.25">
      <c r="B43" s="9" t="s">
        <v>15</v>
      </c>
      <c r="C43" s="6">
        <v>28</v>
      </c>
      <c r="D43" s="7">
        <v>47</v>
      </c>
      <c r="E43" s="6">
        <v>23</v>
      </c>
      <c r="F43" s="21">
        <v>98</v>
      </c>
    </row>
    <row r="44" spans="2:6" x14ac:dyDescent="0.25">
      <c r="B44" s="9" t="s">
        <v>8</v>
      </c>
      <c r="C44" s="6">
        <v>7</v>
      </c>
      <c r="D44" s="7">
        <v>4</v>
      </c>
      <c r="E44" s="6">
        <v>3</v>
      </c>
      <c r="F44" s="21">
        <v>14</v>
      </c>
    </row>
    <row r="45" spans="2:6" x14ac:dyDescent="0.25">
      <c r="B45" s="10" t="s">
        <v>13</v>
      </c>
      <c r="C45" s="11">
        <v>2</v>
      </c>
      <c r="D45" s="12">
        <v>3</v>
      </c>
      <c r="E45" s="11">
        <v>2</v>
      </c>
      <c r="F45" s="22">
        <v>7</v>
      </c>
    </row>
    <row r="46" spans="2:6" ht="14.4" thickBot="1" x14ac:dyDescent="0.3">
      <c r="B46" s="10" t="s">
        <v>7</v>
      </c>
      <c r="C46" s="11">
        <v>5</v>
      </c>
      <c r="D46" s="12">
        <v>1</v>
      </c>
      <c r="E46" s="11">
        <v>1</v>
      </c>
      <c r="F46" s="22">
        <v>7</v>
      </c>
    </row>
    <row r="47" spans="2:6" x14ac:dyDescent="0.25">
      <c r="B47" s="14" t="s">
        <v>9</v>
      </c>
      <c r="C47" s="15">
        <f>C36/C30</f>
        <v>0.7229357798165138</v>
      </c>
      <c r="D47" s="15">
        <f t="shared" ref="D47:F47" si="2">D36/D30</f>
        <v>0.69201520912547532</v>
      </c>
      <c r="E47" s="15">
        <f t="shared" si="2"/>
        <v>0.7678571428571429</v>
      </c>
      <c r="F47" s="15">
        <f t="shared" si="2"/>
        <v>0.72698412698412695</v>
      </c>
    </row>
    <row r="48" spans="2:6" ht="14.4" thickBot="1" x14ac:dyDescent="0.3">
      <c r="B48" s="16" t="s">
        <v>10</v>
      </c>
      <c r="C48" s="17">
        <f>C36/(C30-C38-C39-C41-C43-C45)</f>
        <v>0.79757085020242913</v>
      </c>
      <c r="D48" s="17">
        <f t="shared" ref="D48:F48" si="3">D36/(D30-D38-D39-D41-D43-D45)</f>
        <v>0.79824561403508776</v>
      </c>
      <c r="E48" s="17">
        <f t="shared" si="3"/>
        <v>0.82340425531914896</v>
      </c>
      <c r="F48" s="17">
        <f t="shared" si="3"/>
        <v>0.80633802816901412</v>
      </c>
    </row>
    <row r="49" spans="2:9" ht="14.4" thickBot="1" x14ac:dyDescent="0.3">
      <c r="B49" s="18"/>
      <c r="C49" s="19"/>
      <c r="D49" s="19"/>
      <c r="E49" s="19"/>
      <c r="F49" s="20"/>
    </row>
    <row r="50" spans="2:9" ht="14.4" thickBot="1" x14ac:dyDescent="0.3">
      <c r="B50" s="28" t="s">
        <v>16</v>
      </c>
      <c r="C50" s="26">
        <v>3225</v>
      </c>
      <c r="D50" s="26">
        <v>3713</v>
      </c>
      <c r="E50" s="25">
        <v>3430</v>
      </c>
      <c r="F50" s="27">
        <v>10368</v>
      </c>
    </row>
    <row r="51" spans="2:9" x14ac:dyDescent="0.25">
      <c r="B51" s="5" t="s">
        <v>11</v>
      </c>
      <c r="C51" s="6">
        <v>41</v>
      </c>
      <c r="D51" s="6">
        <v>91</v>
      </c>
      <c r="E51" s="7">
        <v>29</v>
      </c>
      <c r="F51" s="8">
        <v>161</v>
      </c>
    </row>
    <row r="52" spans="2:9" x14ac:dyDescent="0.25">
      <c r="B52" s="9" t="s">
        <v>5</v>
      </c>
      <c r="C52" s="6">
        <v>17</v>
      </c>
      <c r="D52" s="6">
        <v>37</v>
      </c>
      <c r="E52" s="7">
        <v>16</v>
      </c>
      <c r="F52" s="8">
        <v>70</v>
      </c>
    </row>
    <row r="53" spans="2:9" x14ac:dyDescent="0.25">
      <c r="B53" s="9" t="s">
        <v>6</v>
      </c>
      <c r="C53" s="6">
        <v>0</v>
      </c>
      <c r="D53" s="6">
        <v>27</v>
      </c>
      <c r="E53" s="7">
        <v>4</v>
      </c>
      <c r="F53" s="8">
        <v>31</v>
      </c>
    </row>
    <row r="54" spans="2:9" x14ac:dyDescent="0.25">
      <c r="B54" s="10" t="s">
        <v>7</v>
      </c>
      <c r="C54" s="11">
        <v>0</v>
      </c>
      <c r="D54" s="11">
        <v>27</v>
      </c>
      <c r="E54" s="12">
        <v>4</v>
      </c>
      <c r="F54" s="13">
        <v>31</v>
      </c>
    </row>
    <row r="55" spans="2:9" x14ac:dyDescent="0.25">
      <c r="B55" s="9" t="s">
        <v>8</v>
      </c>
      <c r="C55" s="6">
        <v>24</v>
      </c>
      <c r="D55" s="6">
        <v>27</v>
      </c>
      <c r="E55" s="7">
        <v>9</v>
      </c>
      <c r="F55" s="8">
        <v>60</v>
      </c>
    </row>
    <row r="56" spans="2:9" x14ac:dyDescent="0.25">
      <c r="B56" s="10" t="s">
        <v>13</v>
      </c>
      <c r="C56" s="11">
        <v>5</v>
      </c>
      <c r="D56" s="11">
        <v>7</v>
      </c>
      <c r="E56" s="12">
        <v>5</v>
      </c>
      <c r="F56" s="13">
        <v>17</v>
      </c>
    </row>
    <row r="57" spans="2:9" x14ac:dyDescent="0.25">
      <c r="B57" s="10" t="s">
        <v>7</v>
      </c>
      <c r="C57" s="11">
        <v>19</v>
      </c>
      <c r="D57" s="11">
        <v>20</v>
      </c>
      <c r="E57" s="12">
        <v>4</v>
      </c>
      <c r="F57" s="13">
        <v>43</v>
      </c>
    </row>
    <row r="58" spans="2:9" x14ac:dyDescent="0.25">
      <c r="B58" s="5" t="s">
        <v>3</v>
      </c>
      <c r="C58" s="6">
        <v>2514</v>
      </c>
      <c r="D58" s="6">
        <v>2573</v>
      </c>
      <c r="E58" s="7">
        <v>2675</v>
      </c>
      <c r="F58" s="8">
        <v>7762</v>
      </c>
    </row>
    <row r="59" spans="2:9" x14ac:dyDescent="0.25">
      <c r="B59" s="5" t="s">
        <v>4</v>
      </c>
      <c r="C59" s="6">
        <v>670</v>
      </c>
      <c r="D59" s="6">
        <v>1049</v>
      </c>
      <c r="E59" s="7">
        <v>726</v>
      </c>
      <c r="F59" s="8">
        <v>2445</v>
      </c>
    </row>
    <row r="60" spans="2:9" ht="14.4" x14ac:dyDescent="0.3">
      <c r="B60" s="9" t="s">
        <v>14</v>
      </c>
      <c r="C60" s="6">
        <v>79</v>
      </c>
      <c r="D60" s="6">
        <v>82</v>
      </c>
      <c r="E60" s="7">
        <v>28</v>
      </c>
      <c r="F60" s="8">
        <v>189</v>
      </c>
      <c r="I60"/>
    </row>
    <row r="61" spans="2:9" ht="14.4" x14ac:dyDescent="0.3">
      <c r="B61" s="9" t="s">
        <v>21</v>
      </c>
      <c r="C61" s="6">
        <v>9</v>
      </c>
      <c r="D61" s="6">
        <v>10</v>
      </c>
      <c r="E61" s="7">
        <v>7</v>
      </c>
      <c r="F61" s="8">
        <v>26</v>
      </c>
      <c r="I61"/>
    </row>
    <row r="62" spans="2:9" ht="14.4" x14ac:dyDescent="0.3">
      <c r="B62" s="9" t="s">
        <v>5</v>
      </c>
      <c r="C62" s="6">
        <v>185</v>
      </c>
      <c r="D62" s="6">
        <v>349</v>
      </c>
      <c r="E62" s="7">
        <v>237</v>
      </c>
      <c r="F62" s="8">
        <v>771</v>
      </c>
      <c r="I62"/>
    </row>
    <row r="63" spans="2:9" ht="14.4" x14ac:dyDescent="0.3">
      <c r="B63" s="9" t="s">
        <v>6</v>
      </c>
      <c r="C63" s="6">
        <v>75</v>
      </c>
      <c r="D63" s="6">
        <v>128</v>
      </c>
      <c r="E63" s="7">
        <v>92</v>
      </c>
      <c r="F63" s="8">
        <v>295</v>
      </c>
      <c r="I63" s="43"/>
    </row>
    <row r="64" spans="2:9" ht="14.4" x14ac:dyDescent="0.3">
      <c r="B64" s="10" t="s">
        <v>13</v>
      </c>
      <c r="C64" s="11">
        <v>14</v>
      </c>
      <c r="D64" s="11">
        <v>16</v>
      </c>
      <c r="E64" s="12">
        <v>12</v>
      </c>
      <c r="F64" s="13">
        <v>42</v>
      </c>
      <c r="I64" s="43"/>
    </row>
    <row r="65" spans="2:9" x14ac:dyDescent="0.25">
      <c r="B65" s="10" t="s">
        <v>7</v>
      </c>
      <c r="C65" s="11">
        <v>61</v>
      </c>
      <c r="D65" s="11">
        <v>112</v>
      </c>
      <c r="E65" s="12">
        <v>80</v>
      </c>
      <c r="F65" s="13">
        <v>253</v>
      </c>
    </row>
    <row r="66" spans="2:9" ht="14.4" x14ac:dyDescent="0.3">
      <c r="B66" s="9" t="s">
        <v>15</v>
      </c>
      <c r="C66" s="6">
        <v>268</v>
      </c>
      <c r="D66" s="6">
        <v>412</v>
      </c>
      <c r="E66" s="7">
        <v>324</v>
      </c>
      <c r="F66" s="8">
        <v>1004</v>
      </c>
      <c r="I66"/>
    </row>
    <row r="67" spans="2:9" ht="14.4" x14ac:dyDescent="0.3">
      <c r="B67" s="9" t="s">
        <v>8</v>
      </c>
      <c r="C67" s="6">
        <v>54</v>
      </c>
      <c r="D67" s="6">
        <v>68</v>
      </c>
      <c r="E67" s="7">
        <v>38</v>
      </c>
      <c r="F67" s="8">
        <v>160</v>
      </c>
      <c r="I67"/>
    </row>
    <row r="68" spans="2:9" ht="14.4" x14ac:dyDescent="0.3">
      <c r="B68" s="10" t="s">
        <v>13</v>
      </c>
      <c r="C68" s="11">
        <v>6</v>
      </c>
      <c r="D68" s="11">
        <v>18</v>
      </c>
      <c r="E68" s="12">
        <v>3</v>
      </c>
      <c r="F68" s="13">
        <v>27</v>
      </c>
      <c r="I68"/>
    </row>
    <row r="69" spans="2:9" ht="15" thickBot="1" x14ac:dyDescent="0.35">
      <c r="B69" s="10" t="s">
        <v>7</v>
      </c>
      <c r="C69" s="11">
        <v>48</v>
      </c>
      <c r="D69" s="11">
        <v>50</v>
      </c>
      <c r="E69" s="12">
        <v>35</v>
      </c>
      <c r="F69" s="13">
        <v>133</v>
      </c>
      <c r="I69"/>
    </row>
    <row r="70" spans="2:9" ht="14.4" x14ac:dyDescent="0.3">
      <c r="B70" s="23" t="s">
        <v>9</v>
      </c>
      <c r="C70" s="15">
        <f>C58/C50</f>
        <v>0.77953488372093027</v>
      </c>
      <c r="D70" s="15">
        <f t="shared" ref="D70:F70" si="4">D58/D50</f>
        <v>0.69297064368435224</v>
      </c>
      <c r="E70" s="15">
        <f t="shared" si="4"/>
        <v>0.77988338192419826</v>
      </c>
      <c r="F70" s="15">
        <f t="shared" si="4"/>
        <v>0.74864969135802473</v>
      </c>
      <c r="I70"/>
    </row>
    <row r="71" spans="2:9" ht="15" thickBot="1" x14ac:dyDescent="0.35">
      <c r="B71" s="24" t="s">
        <v>10</v>
      </c>
      <c r="C71" s="17">
        <f>C58/(C50-C52-C56-C60-C61-C62-C64-C66-C68)</f>
        <v>0.95155185465556391</v>
      </c>
      <c r="D71" s="17">
        <f t="shared" ref="D71:F71" si="5">D58/(D50-D52-D56-D60-D61-D62-D64-D66-D68)</f>
        <v>0.92487419122933145</v>
      </c>
      <c r="E71" s="17">
        <f t="shared" si="5"/>
        <v>0.95604002859185133</v>
      </c>
      <c r="F71" s="17">
        <f t="shared" si="5"/>
        <v>0.94405254196059352</v>
      </c>
      <c r="I71"/>
    </row>
    <row r="72" spans="2:9" ht="15" thickBot="1" x14ac:dyDescent="0.35">
      <c r="B72" s="18"/>
      <c r="C72" s="19"/>
      <c r="D72" s="19"/>
      <c r="E72" s="19"/>
      <c r="F72" s="20"/>
      <c r="I72"/>
    </row>
    <row r="73" spans="2:9" ht="15" thickBot="1" x14ac:dyDescent="0.35">
      <c r="B73" s="28" t="s">
        <v>17</v>
      </c>
      <c r="C73" s="26">
        <v>10881</v>
      </c>
      <c r="D73" s="25">
        <v>11233</v>
      </c>
      <c r="E73" s="26">
        <v>10825</v>
      </c>
      <c r="F73" s="29">
        <v>32939</v>
      </c>
      <c r="I73"/>
    </row>
    <row r="74" spans="2:9" ht="14.4" x14ac:dyDescent="0.3">
      <c r="B74" s="5" t="s">
        <v>11</v>
      </c>
      <c r="C74" s="6">
        <v>197</v>
      </c>
      <c r="D74" s="7">
        <v>235</v>
      </c>
      <c r="E74" s="6">
        <v>142</v>
      </c>
      <c r="F74" s="21">
        <v>574</v>
      </c>
      <c r="I74"/>
    </row>
    <row r="75" spans="2:9" ht="14.4" x14ac:dyDescent="0.3">
      <c r="B75" s="9" t="s">
        <v>5</v>
      </c>
      <c r="C75" s="6">
        <v>89</v>
      </c>
      <c r="D75" s="7">
        <v>63</v>
      </c>
      <c r="E75" s="6">
        <v>47</v>
      </c>
      <c r="F75" s="21">
        <v>199</v>
      </c>
      <c r="I75"/>
    </row>
    <row r="76" spans="2:9" ht="14.4" x14ac:dyDescent="0.3">
      <c r="B76" s="9" t="s">
        <v>6</v>
      </c>
      <c r="C76" s="6">
        <v>29</v>
      </c>
      <c r="D76" s="7">
        <v>15</v>
      </c>
      <c r="E76" s="6">
        <v>22</v>
      </c>
      <c r="F76" s="21">
        <v>66</v>
      </c>
      <c r="I76"/>
    </row>
    <row r="77" spans="2:9" ht="14.4" x14ac:dyDescent="0.3">
      <c r="B77" s="10" t="s">
        <v>13</v>
      </c>
      <c r="C77" s="11">
        <v>0</v>
      </c>
      <c r="D77" s="12">
        <v>2</v>
      </c>
      <c r="E77" s="11">
        <v>0</v>
      </c>
      <c r="F77" s="22">
        <v>2</v>
      </c>
      <c r="I77"/>
    </row>
    <row r="78" spans="2:9" ht="14.4" x14ac:dyDescent="0.3">
      <c r="B78" s="10" t="s">
        <v>7</v>
      </c>
      <c r="C78" s="11">
        <v>29</v>
      </c>
      <c r="D78" s="12">
        <v>13</v>
      </c>
      <c r="E78" s="11">
        <v>22</v>
      </c>
      <c r="F78" s="22">
        <v>64</v>
      </c>
      <c r="I78"/>
    </row>
    <row r="79" spans="2:9" ht="14.4" x14ac:dyDescent="0.3">
      <c r="B79" s="9" t="s">
        <v>15</v>
      </c>
      <c r="C79" s="6">
        <v>3</v>
      </c>
      <c r="D79" s="7">
        <v>18</v>
      </c>
      <c r="E79" s="6">
        <v>12</v>
      </c>
      <c r="F79" s="21">
        <v>33</v>
      </c>
      <c r="I79"/>
    </row>
    <row r="80" spans="2:9" ht="14.4" x14ac:dyDescent="0.3">
      <c r="B80" s="9" t="s">
        <v>8</v>
      </c>
      <c r="C80" s="6">
        <v>76</v>
      </c>
      <c r="D80" s="7">
        <v>139</v>
      </c>
      <c r="E80" s="6">
        <v>61</v>
      </c>
      <c r="F80" s="21">
        <v>276</v>
      </c>
      <c r="I80"/>
    </row>
    <row r="81" spans="2:9" ht="14.4" x14ac:dyDescent="0.3">
      <c r="B81" s="10" t="s">
        <v>13</v>
      </c>
      <c r="C81" s="11">
        <v>12</v>
      </c>
      <c r="D81" s="12">
        <v>43</v>
      </c>
      <c r="E81" s="11">
        <v>19</v>
      </c>
      <c r="F81" s="22">
        <v>74</v>
      </c>
      <c r="I81"/>
    </row>
    <row r="82" spans="2:9" ht="14.4" x14ac:dyDescent="0.3">
      <c r="B82" s="10" t="s">
        <v>7</v>
      </c>
      <c r="C82" s="11">
        <v>64</v>
      </c>
      <c r="D82" s="12">
        <v>96</v>
      </c>
      <c r="E82" s="11">
        <v>42</v>
      </c>
      <c r="F82" s="22">
        <v>202</v>
      </c>
      <c r="I82"/>
    </row>
    <row r="83" spans="2:9" ht="14.4" x14ac:dyDescent="0.3">
      <c r="B83" s="5" t="s">
        <v>3</v>
      </c>
      <c r="C83" s="6">
        <v>8043</v>
      </c>
      <c r="D83" s="7">
        <v>7766</v>
      </c>
      <c r="E83" s="6">
        <v>7171</v>
      </c>
      <c r="F83" s="21">
        <v>22980</v>
      </c>
      <c r="I83"/>
    </row>
    <row r="84" spans="2:9" ht="14.4" x14ac:dyDescent="0.3">
      <c r="B84" s="5" t="s">
        <v>4</v>
      </c>
      <c r="C84" s="6">
        <v>2641</v>
      </c>
      <c r="D84" s="7">
        <v>3232</v>
      </c>
      <c r="E84" s="6">
        <v>3512</v>
      </c>
      <c r="F84" s="21">
        <v>9385</v>
      </c>
      <c r="I84"/>
    </row>
    <row r="85" spans="2:9" ht="14.4" x14ac:dyDescent="0.3">
      <c r="B85" s="9" t="s">
        <v>14</v>
      </c>
      <c r="C85" s="6">
        <v>12</v>
      </c>
      <c r="D85" s="7">
        <v>16</v>
      </c>
      <c r="E85" s="6">
        <v>105</v>
      </c>
      <c r="F85" s="21">
        <v>133</v>
      </c>
      <c r="I85"/>
    </row>
    <row r="86" spans="2:9" ht="14.4" x14ac:dyDescent="0.3">
      <c r="B86" s="9" t="s">
        <v>21</v>
      </c>
      <c r="C86" s="6">
        <v>3</v>
      </c>
      <c r="D86" s="7">
        <v>5</v>
      </c>
      <c r="E86" s="6">
        <v>1</v>
      </c>
      <c r="F86" s="21">
        <v>9</v>
      </c>
      <c r="I86"/>
    </row>
    <row r="87" spans="2:9" ht="14.4" x14ac:dyDescent="0.3">
      <c r="B87" s="9" t="s">
        <v>5</v>
      </c>
      <c r="C87" s="6">
        <v>558</v>
      </c>
      <c r="D87" s="7">
        <v>933</v>
      </c>
      <c r="E87" s="6">
        <v>720</v>
      </c>
      <c r="F87" s="21">
        <v>2211</v>
      </c>
      <c r="I87"/>
    </row>
    <row r="88" spans="2:9" x14ac:dyDescent="0.25">
      <c r="B88" s="9" t="s">
        <v>39</v>
      </c>
      <c r="C88" s="6">
        <v>1011</v>
      </c>
      <c r="D88" s="7">
        <v>1006</v>
      </c>
      <c r="E88" s="6">
        <v>1103</v>
      </c>
      <c r="F88" s="21">
        <v>3120</v>
      </c>
    </row>
    <row r="89" spans="2:9" x14ac:dyDescent="0.25">
      <c r="B89" s="10" t="s">
        <v>6</v>
      </c>
      <c r="C89" s="11">
        <v>276</v>
      </c>
      <c r="D89" s="12">
        <v>250</v>
      </c>
      <c r="E89" s="11">
        <v>461</v>
      </c>
      <c r="F89" s="22">
        <v>987</v>
      </c>
    </row>
    <row r="90" spans="2:9" x14ac:dyDescent="0.25">
      <c r="B90" s="10" t="s">
        <v>13</v>
      </c>
      <c r="C90" s="11">
        <v>42</v>
      </c>
      <c r="D90" s="12">
        <v>66</v>
      </c>
      <c r="E90" s="11">
        <v>67</v>
      </c>
      <c r="F90" s="22">
        <v>175</v>
      </c>
    </row>
    <row r="91" spans="2:9" x14ac:dyDescent="0.25">
      <c r="B91" s="9" t="s">
        <v>7</v>
      </c>
      <c r="C91" s="6">
        <v>234</v>
      </c>
      <c r="D91" s="7">
        <v>184</v>
      </c>
      <c r="E91" s="6">
        <v>394</v>
      </c>
      <c r="F91" s="21">
        <v>812</v>
      </c>
    </row>
    <row r="92" spans="2:9" x14ac:dyDescent="0.25">
      <c r="B92" s="9" t="s">
        <v>15</v>
      </c>
      <c r="C92" s="6">
        <v>475</v>
      </c>
      <c r="D92" s="7">
        <v>597</v>
      </c>
      <c r="E92" s="6">
        <v>684</v>
      </c>
      <c r="F92" s="21">
        <v>1756</v>
      </c>
    </row>
    <row r="93" spans="2:9" x14ac:dyDescent="0.25">
      <c r="B93" s="10" t="s">
        <v>8</v>
      </c>
      <c r="C93" s="11">
        <v>306</v>
      </c>
      <c r="D93" s="12">
        <v>425</v>
      </c>
      <c r="E93" s="11">
        <v>438</v>
      </c>
      <c r="F93" s="22">
        <v>1169</v>
      </c>
    </row>
    <row r="94" spans="2:9" x14ac:dyDescent="0.25">
      <c r="B94" s="10" t="s">
        <v>13</v>
      </c>
      <c r="C94" s="11">
        <v>66</v>
      </c>
      <c r="D94" s="12">
        <v>128</v>
      </c>
      <c r="E94" s="11">
        <v>86</v>
      </c>
      <c r="F94" s="22">
        <v>280</v>
      </c>
    </row>
    <row r="95" spans="2:9" ht="14.4" thickBot="1" x14ac:dyDescent="0.3">
      <c r="B95" s="10" t="s">
        <v>7</v>
      </c>
      <c r="C95" s="11">
        <v>240</v>
      </c>
      <c r="D95" s="12">
        <v>297</v>
      </c>
      <c r="E95" s="11">
        <v>352</v>
      </c>
      <c r="F95" s="22">
        <v>889</v>
      </c>
    </row>
    <row r="96" spans="2:9" x14ac:dyDescent="0.25">
      <c r="B96" s="23" t="s">
        <v>9</v>
      </c>
      <c r="C96" s="15">
        <v>0.73917838433967464</v>
      </c>
      <c r="D96" s="15">
        <v>0.69135582658239114</v>
      </c>
      <c r="E96" s="15">
        <v>0.66244803695150112</v>
      </c>
      <c r="F96" s="15">
        <v>0.69765323780321198</v>
      </c>
    </row>
    <row r="97" spans="2:6" ht="14.4" thickBot="1" x14ac:dyDescent="0.3">
      <c r="B97" s="24" t="s">
        <v>10</v>
      </c>
      <c r="C97" s="17">
        <v>0.83598378546928598</v>
      </c>
      <c r="D97" s="17">
        <v>0.82952360606707964</v>
      </c>
      <c r="E97" s="17">
        <v>0.78940995156318805</v>
      </c>
      <c r="F97" s="17">
        <v>0.81875512167313924</v>
      </c>
    </row>
    <row r="98" spans="2:6" ht="14.4" thickBot="1" x14ac:dyDescent="0.3">
      <c r="B98" s="18"/>
      <c r="C98" s="19"/>
      <c r="D98" s="19"/>
      <c r="E98" s="19"/>
      <c r="F98" s="20"/>
    </row>
    <row r="99" spans="2:6" ht="14.4" thickBot="1" x14ac:dyDescent="0.3">
      <c r="B99" s="28" t="s">
        <v>22</v>
      </c>
      <c r="C99" s="26">
        <v>2747</v>
      </c>
      <c r="D99" s="25">
        <v>2885</v>
      </c>
      <c r="E99" s="26">
        <v>1662</v>
      </c>
      <c r="F99" s="29">
        <v>7294</v>
      </c>
    </row>
    <row r="100" spans="2:6" x14ac:dyDescent="0.25">
      <c r="B100" s="5" t="s">
        <v>11</v>
      </c>
      <c r="C100" s="6">
        <v>170</v>
      </c>
      <c r="D100" s="7">
        <v>90</v>
      </c>
      <c r="E100" s="6">
        <v>131</v>
      </c>
      <c r="F100" s="21">
        <v>391</v>
      </c>
    </row>
    <row r="101" spans="2:6" x14ac:dyDescent="0.25">
      <c r="B101" s="9" t="s">
        <v>14</v>
      </c>
      <c r="C101" s="6">
        <v>0</v>
      </c>
      <c r="D101" s="7">
        <v>3</v>
      </c>
      <c r="E101" s="6">
        <v>0</v>
      </c>
      <c r="F101" s="21">
        <v>3</v>
      </c>
    </row>
    <row r="102" spans="2:6" x14ac:dyDescent="0.25">
      <c r="B102" s="9" t="s">
        <v>5</v>
      </c>
      <c r="C102" s="6">
        <v>110</v>
      </c>
      <c r="D102" s="7">
        <v>64</v>
      </c>
      <c r="E102" s="6">
        <v>77</v>
      </c>
      <c r="F102" s="21">
        <v>251</v>
      </c>
    </row>
    <row r="103" spans="2:6" x14ac:dyDescent="0.25">
      <c r="B103" s="9" t="s">
        <v>6</v>
      </c>
      <c r="C103" s="6">
        <v>2</v>
      </c>
      <c r="D103" s="7">
        <v>6</v>
      </c>
      <c r="E103" s="6">
        <v>7</v>
      </c>
      <c r="F103" s="21">
        <v>15</v>
      </c>
    </row>
    <row r="104" spans="2:6" x14ac:dyDescent="0.25">
      <c r="B104" s="10" t="s">
        <v>7</v>
      </c>
      <c r="C104" s="11">
        <v>2</v>
      </c>
      <c r="D104" s="12">
        <v>6</v>
      </c>
      <c r="E104" s="11">
        <v>7</v>
      </c>
      <c r="F104" s="22">
        <v>15</v>
      </c>
    </row>
    <row r="105" spans="2:6" x14ac:dyDescent="0.25">
      <c r="B105" s="9" t="s">
        <v>15</v>
      </c>
      <c r="C105" s="6">
        <v>0</v>
      </c>
      <c r="D105" s="7">
        <v>1</v>
      </c>
      <c r="E105" s="6">
        <v>0</v>
      </c>
      <c r="F105" s="21">
        <v>1</v>
      </c>
    </row>
    <row r="106" spans="2:6" x14ac:dyDescent="0.25">
      <c r="B106" s="9" t="s">
        <v>8</v>
      </c>
      <c r="C106" s="6">
        <v>58</v>
      </c>
      <c r="D106" s="7">
        <v>16</v>
      </c>
      <c r="E106" s="6">
        <v>47</v>
      </c>
      <c r="F106" s="21">
        <v>121</v>
      </c>
    </row>
    <row r="107" spans="2:6" x14ac:dyDescent="0.25">
      <c r="B107" s="10" t="s">
        <v>7</v>
      </c>
      <c r="C107" s="11">
        <v>58</v>
      </c>
      <c r="D107" s="12">
        <v>16</v>
      </c>
      <c r="E107" s="11">
        <v>47</v>
      </c>
      <c r="F107" s="22">
        <v>121</v>
      </c>
    </row>
    <row r="108" spans="2:6" x14ac:dyDescent="0.25">
      <c r="B108" s="5" t="s">
        <v>3</v>
      </c>
      <c r="C108" s="6">
        <v>1460</v>
      </c>
      <c r="D108" s="7">
        <v>1429</v>
      </c>
      <c r="E108" s="6">
        <v>765</v>
      </c>
      <c r="F108" s="21">
        <v>3654</v>
      </c>
    </row>
    <row r="109" spans="2:6" x14ac:dyDescent="0.25">
      <c r="B109" s="5" t="s">
        <v>4</v>
      </c>
      <c r="C109" s="6">
        <v>1117</v>
      </c>
      <c r="D109" s="7">
        <v>1366</v>
      </c>
      <c r="E109" s="6">
        <v>766</v>
      </c>
      <c r="F109" s="21">
        <v>3249</v>
      </c>
    </row>
    <row r="110" spans="2:6" x14ac:dyDescent="0.25">
      <c r="B110" s="9" t="s">
        <v>14</v>
      </c>
      <c r="C110" s="6">
        <v>13</v>
      </c>
      <c r="D110" s="7">
        <v>16</v>
      </c>
      <c r="E110" s="6">
        <v>13</v>
      </c>
      <c r="F110" s="21">
        <v>42</v>
      </c>
    </row>
    <row r="111" spans="2:6" x14ac:dyDescent="0.25">
      <c r="B111" s="9" t="s">
        <v>21</v>
      </c>
      <c r="C111" s="6">
        <v>1</v>
      </c>
      <c r="D111" s="7">
        <v>0</v>
      </c>
      <c r="E111" s="6">
        <v>0</v>
      </c>
      <c r="F111" s="21">
        <v>1</v>
      </c>
    </row>
    <row r="112" spans="2:6" x14ac:dyDescent="0.25">
      <c r="B112" s="9" t="s">
        <v>5</v>
      </c>
      <c r="C112" s="6">
        <v>697</v>
      </c>
      <c r="D112" s="7">
        <v>928</v>
      </c>
      <c r="E112" s="6">
        <v>424</v>
      </c>
      <c r="F112" s="21">
        <v>2049</v>
      </c>
    </row>
    <row r="113" spans="2:6" x14ac:dyDescent="0.25">
      <c r="B113" s="9" t="s">
        <v>6</v>
      </c>
      <c r="C113" s="6">
        <v>25</v>
      </c>
      <c r="D113" s="7">
        <v>20</v>
      </c>
      <c r="E113" s="6">
        <v>34</v>
      </c>
      <c r="F113" s="21">
        <v>79</v>
      </c>
    </row>
    <row r="114" spans="2:6" x14ac:dyDescent="0.25">
      <c r="B114" s="10" t="s">
        <v>13</v>
      </c>
      <c r="C114" s="11">
        <v>0</v>
      </c>
      <c r="D114" s="12">
        <v>1</v>
      </c>
      <c r="E114" s="11">
        <v>0</v>
      </c>
      <c r="F114" s="22">
        <v>1</v>
      </c>
    </row>
    <row r="115" spans="2:6" x14ac:dyDescent="0.25">
      <c r="B115" s="10" t="s">
        <v>7</v>
      </c>
      <c r="C115" s="11">
        <v>25</v>
      </c>
      <c r="D115" s="12">
        <v>19</v>
      </c>
      <c r="E115" s="11">
        <v>34</v>
      </c>
      <c r="F115" s="22">
        <v>78</v>
      </c>
    </row>
    <row r="116" spans="2:6" x14ac:dyDescent="0.25">
      <c r="B116" s="9" t="s">
        <v>15</v>
      </c>
      <c r="C116" s="6">
        <v>145</v>
      </c>
      <c r="D116" s="7">
        <v>166</v>
      </c>
      <c r="E116" s="6">
        <v>131</v>
      </c>
      <c r="F116" s="21">
        <v>442</v>
      </c>
    </row>
    <row r="117" spans="2:6" x14ac:dyDescent="0.25">
      <c r="B117" s="9" t="s">
        <v>8</v>
      </c>
      <c r="C117" s="6">
        <v>236</v>
      </c>
      <c r="D117" s="7">
        <v>236</v>
      </c>
      <c r="E117" s="6">
        <v>164</v>
      </c>
      <c r="F117" s="21">
        <v>636</v>
      </c>
    </row>
    <row r="118" spans="2:6" x14ac:dyDescent="0.25">
      <c r="B118" s="10" t="s">
        <v>13</v>
      </c>
      <c r="C118" s="11">
        <v>0</v>
      </c>
      <c r="D118" s="12">
        <v>0</v>
      </c>
      <c r="E118" s="11">
        <v>5</v>
      </c>
      <c r="F118" s="22">
        <v>5</v>
      </c>
    </row>
    <row r="119" spans="2:6" ht="14.4" thickBot="1" x14ac:dyDescent="0.3">
      <c r="B119" s="10" t="s">
        <v>7</v>
      </c>
      <c r="C119" s="11">
        <v>236</v>
      </c>
      <c r="D119" s="12">
        <v>236</v>
      </c>
      <c r="E119" s="11">
        <v>159</v>
      </c>
      <c r="F119" s="22">
        <v>631</v>
      </c>
    </row>
    <row r="120" spans="2:6" x14ac:dyDescent="0.25">
      <c r="B120" s="23" t="s">
        <v>9</v>
      </c>
      <c r="C120" s="15">
        <f>C108/C99</f>
        <v>0.53148889697852197</v>
      </c>
      <c r="D120" s="15">
        <f t="shared" ref="D120:F120" si="6">D108/D99</f>
        <v>0.49532062391681109</v>
      </c>
      <c r="E120" s="15">
        <f t="shared" si="6"/>
        <v>0.46028880866425992</v>
      </c>
      <c r="F120" s="15">
        <f t="shared" si="6"/>
        <v>0.50095969289827258</v>
      </c>
    </row>
    <row r="121" spans="2:6" ht="14.4" thickBot="1" x14ac:dyDescent="0.3">
      <c r="B121" s="24" t="s">
        <v>10</v>
      </c>
      <c r="C121" s="17">
        <f>C108/(C99-C101-C102-C105-C110-C111-C112-C114-C116-C118)</f>
        <v>0.81976417742841101</v>
      </c>
      <c r="D121" s="17">
        <f t="shared" ref="D121:F121" si="7">D108/(D99-D101-D102-D105-D110-D111-D112-D114-D116-D118)</f>
        <v>0.83763188745603756</v>
      </c>
      <c r="E121" s="17">
        <f t="shared" si="7"/>
        <v>0.75592885375494068</v>
      </c>
      <c r="F121" s="17">
        <f t="shared" si="7"/>
        <v>0.81218048455212266</v>
      </c>
    </row>
    <row r="122" spans="2:6" ht="14.4" thickBot="1" x14ac:dyDescent="0.3">
      <c r="B122" s="18"/>
      <c r="C122" s="19"/>
      <c r="D122" s="19"/>
      <c r="E122" s="19"/>
      <c r="F122" s="20"/>
    </row>
    <row r="123" spans="2:6" ht="14.4" thickBot="1" x14ac:dyDescent="0.3">
      <c r="B123" s="28" t="s">
        <v>27</v>
      </c>
      <c r="C123" s="26">
        <v>1115</v>
      </c>
      <c r="D123" s="25">
        <v>1086</v>
      </c>
      <c r="E123" s="26">
        <v>1030</v>
      </c>
      <c r="F123" s="29">
        <v>3231</v>
      </c>
    </row>
    <row r="124" spans="2:6" x14ac:dyDescent="0.25">
      <c r="B124" s="30" t="s">
        <v>3</v>
      </c>
      <c r="C124" s="31">
        <v>922</v>
      </c>
      <c r="D124" s="32">
        <v>829</v>
      </c>
      <c r="E124" s="31">
        <v>622</v>
      </c>
      <c r="F124" s="33">
        <v>2373</v>
      </c>
    </row>
    <row r="125" spans="2:6" x14ac:dyDescent="0.25">
      <c r="B125" s="5" t="s">
        <v>4</v>
      </c>
      <c r="C125" s="6">
        <v>193</v>
      </c>
      <c r="D125" s="7">
        <v>257</v>
      </c>
      <c r="E125" s="6">
        <v>408</v>
      </c>
      <c r="F125" s="21">
        <v>858</v>
      </c>
    </row>
    <row r="126" spans="2:6" x14ac:dyDescent="0.25">
      <c r="B126" s="9" t="s">
        <v>14</v>
      </c>
      <c r="C126" s="6">
        <v>20</v>
      </c>
      <c r="D126" s="7">
        <v>22</v>
      </c>
      <c r="E126" s="6">
        <v>26</v>
      </c>
      <c r="F126" s="21">
        <v>68</v>
      </c>
    </row>
    <row r="127" spans="2:6" x14ac:dyDescent="0.25">
      <c r="B127" s="9" t="s">
        <v>21</v>
      </c>
      <c r="C127" s="6">
        <v>1</v>
      </c>
      <c r="D127" s="7">
        <v>8</v>
      </c>
      <c r="E127" s="6">
        <v>4</v>
      </c>
      <c r="F127" s="21">
        <v>13</v>
      </c>
    </row>
    <row r="128" spans="2:6" x14ac:dyDescent="0.25">
      <c r="B128" s="9" t="s">
        <v>5</v>
      </c>
      <c r="C128" s="6">
        <v>29</v>
      </c>
      <c r="D128" s="7">
        <v>35</v>
      </c>
      <c r="E128" s="6">
        <v>23</v>
      </c>
      <c r="F128" s="21">
        <v>87</v>
      </c>
    </row>
    <row r="129" spans="2:6" x14ac:dyDescent="0.25">
      <c r="B129" s="9" t="s">
        <v>6</v>
      </c>
      <c r="C129" s="6">
        <v>115</v>
      </c>
      <c r="D129" s="7">
        <v>164</v>
      </c>
      <c r="E129" s="6">
        <v>268</v>
      </c>
      <c r="F129" s="21">
        <v>547</v>
      </c>
    </row>
    <row r="130" spans="2:6" x14ac:dyDescent="0.25">
      <c r="B130" s="10" t="s">
        <v>7</v>
      </c>
      <c r="C130" s="11">
        <v>115</v>
      </c>
      <c r="D130" s="12">
        <v>164</v>
      </c>
      <c r="E130" s="11">
        <v>268</v>
      </c>
      <c r="F130" s="22">
        <v>547</v>
      </c>
    </row>
    <row r="131" spans="2:6" x14ac:dyDescent="0.25">
      <c r="B131" s="9" t="s">
        <v>15</v>
      </c>
      <c r="C131" s="6">
        <v>4</v>
      </c>
      <c r="D131" s="7">
        <v>22</v>
      </c>
      <c r="E131" s="6">
        <v>17</v>
      </c>
      <c r="F131" s="21">
        <v>43</v>
      </c>
    </row>
    <row r="132" spans="2:6" x14ac:dyDescent="0.25">
      <c r="B132" s="9" t="s">
        <v>8</v>
      </c>
      <c r="C132" s="6">
        <v>24</v>
      </c>
      <c r="D132" s="7">
        <v>6</v>
      </c>
      <c r="E132" s="6">
        <v>70</v>
      </c>
      <c r="F132" s="21">
        <v>100</v>
      </c>
    </row>
    <row r="133" spans="2:6" x14ac:dyDescent="0.25">
      <c r="B133" s="10" t="s">
        <v>13</v>
      </c>
      <c r="C133" s="11">
        <v>2</v>
      </c>
      <c r="D133" s="12">
        <v>2</v>
      </c>
      <c r="E133" s="11">
        <v>0</v>
      </c>
      <c r="F133" s="22">
        <v>4</v>
      </c>
    </row>
    <row r="134" spans="2:6" ht="14.4" thickBot="1" x14ac:dyDescent="0.3">
      <c r="B134" s="10" t="s">
        <v>7</v>
      </c>
      <c r="C134" s="11">
        <v>22</v>
      </c>
      <c r="D134" s="12">
        <v>4</v>
      </c>
      <c r="E134" s="11">
        <v>70</v>
      </c>
      <c r="F134" s="22">
        <v>96</v>
      </c>
    </row>
    <row r="135" spans="2:6" x14ac:dyDescent="0.25">
      <c r="B135" s="23" t="s">
        <v>9</v>
      </c>
      <c r="C135" s="15">
        <f>C124/C123</f>
        <v>0.82690582959641257</v>
      </c>
      <c r="D135" s="15">
        <f t="shared" ref="D135:F135" si="8">D124/D123</f>
        <v>0.76335174953959484</v>
      </c>
      <c r="E135" s="15">
        <f t="shared" si="8"/>
        <v>0.60388349514563111</v>
      </c>
      <c r="F135" s="15">
        <f t="shared" si="8"/>
        <v>0.73444753946146701</v>
      </c>
    </row>
    <row r="136" spans="2:6" ht="14.4" thickBot="1" x14ac:dyDescent="0.3">
      <c r="B136" s="24" t="s">
        <v>10</v>
      </c>
      <c r="C136" s="17">
        <f>C124/(C123-C126-C127-C128-C131-C133)</f>
        <v>0.87063267233238906</v>
      </c>
      <c r="D136" s="17">
        <f t="shared" ref="D136:F136" si="9">D124/(D123-D126-D127-D128-D131-D133)</f>
        <v>0.83149448345035104</v>
      </c>
      <c r="E136" s="17">
        <f t="shared" si="9"/>
        <v>0.6479166666666667</v>
      </c>
      <c r="F136" s="17">
        <f t="shared" si="9"/>
        <v>0.7868037135278515</v>
      </c>
    </row>
    <row r="137" spans="2:6" ht="14.4" thickBot="1" x14ac:dyDescent="0.3">
      <c r="B137" s="18"/>
      <c r="C137" s="19"/>
      <c r="D137" s="19"/>
      <c r="E137" s="19"/>
      <c r="F137" s="20"/>
    </row>
    <row r="138" spans="2:6" ht="14.4" thickBot="1" x14ac:dyDescent="0.3">
      <c r="B138" s="28" t="s">
        <v>28</v>
      </c>
      <c r="C138" s="26">
        <v>1634</v>
      </c>
      <c r="D138" s="26">
        <v>1761</v>
      </c>
      <c r="E138" s="25">
        <v>1658</v>
      </c>
      <c r="F138" s="27">
        <v>5053</v>
      </c>
    </row>
    <row r="139" spans="2:6" x14ac:dyDescent="0.25">
      <c r="B139" s="5" t="s">
        <v>11</v>
      </c>
      <c r="C139" s="31">
        <v>32</v>
      </c>
      <c r="D139" s="7">
        <v>61</v>
      </c>
      <c r="E139" s="31">
        <v>37</v>
      </c>
      <c r="F139" s="21">
        <v>130</v>
      </c>
    </row>
    <row r="140" spans="2:6" x14ac:dyDescent="0.25">
      <c r="B140" s="9" t="s">
        <v>14</v>
      </c>
      <c r="C140" s="6">
        <v>1</v>
      </c>
      <c r="D140" s="7">
        <v>5</v>
      </c>
      <c r="E140" s="6">
        <v>0</v>
      </c>
      <c r="F140" s="21">
        <v>6</v>
      </c>
    </row>
    <row r="141" spans="2:6" x14ac:dyDescent="0.25">
      <c r="B141" s="9" t="s">
        <v>5</v>
      </c>
      <c r="C141" s="6">
        <v>11</v>
      </c>
      <c r="D141" s="7">
        <v>23</v>
      </c>
      <c r="E141" s="6">
        <v>18</v>
      </c>
      <c r="F141" s="21">
        <v>52</v>
      </c>
    </row>
    <row r="142" spans="2:6" x14ac:dyDescent="0.25">
      <c r="B142" s="9" t="s">
        <v>6</v>
      </c>
      <c r="C142" s="6">
        <v>17</v>
      </c>
      <c r="D142" s="7">
        <v>15</v>
      </c>
      <c r="E142" s="6">
        <v>11</v>
      </c>
      <c r="F142" s="21">
        <v>43</v>
      </c>
    </row>
    <row r="143" spans="2:6" x14ac:dyDescent="0.25">
      <c r="B143" s="10" t="s">
        <v>7</v>
      </c>
      <c r="C143" s="11">
        <v>17</v>
      </c>
      <c r="D143" s="12">
        <v>15</v>
      </c>
      <c r="E143" s="11">
        <v>11</v>
      </c>
      <c r="F143" s="22">
        <v>43</v>
      </c>
    </row>
    <row r="144" spans="2:6" x14ac:dyDescent="0.25">
      <c r="B144" s="9" t="s">
        <v>8</v>
      </c>
      <c r="C144" s="6">
        <v>3</v>
      </c>
      <c r="D144" s="7">
        <v>18</v>
      </c>
      <c r="E144" s="6">
        <v>8</v>
      </c>
      <c r="F144" s="21">
        <v>29</v>
      </c>
    </row>
    <row r="145" spans="2:6" x14ac:dyDescent="0.25">
      <c r="B145" s="10" t="s">
        <v>13</v>
      </c>
      <c r="C145" s="11">
        <v>0</v>
      </c>
      <c r="D145" s="12">
        <v>1</v>
      </c>
      <c r="E145" s="11">
        <v>0</v>
      </c>
      <c r="F145" s="22">
        <v>1</v>
      </c>
    </row>
    <row r="146" spans="2:6" x14ac:dyDescent="0.25">
      <c r="B146" s="10" t="s">
        <v>7</v>
      </c>
      <c r="C146" s="11">
        <v>3</v>
      </c>
      <c r="D146" s="12">
        <v>17</v>
      </c>
      <c r="E146" s="11">
        <v>8</v>
      </c>
      <c r="F146" s="22">
        <v>28</v>
      </c>
    </row>
    <row r="147" spans="2:6" x14ac:dyDescent="0.25">
      <c r="B147" s="5" t="s">
        <v>3</v>
      </c>
      <c r="C147" s="6">
        <v>1112</v>
      </c>
      <c r="D147" s="7">
        <v>1177</v>
      </c>
      <c r="E147" s="6">
        <v>1159</v>
      </c>
      <c r="F147" s="21">
        <v>3448</v>
      </c>
    </row>
    <row r="148" spans="2:6" x14ac:dyDescent="0.25">
      <c r="B148" s="5" t="s">
        <v>4</v>
      </c>
      <c r="C148" s="6">
        <v>490</v>
      </c>
      <c r="D148" s="7">
        <v>523</v>
      </c>
      <c r="E148" s="6">
        <v>462</v>
      </c>
      <c r="F148" s="21">
        <v>1475</v>
      </c>
    </row>
    <row r="149" spans="2:6" x14ac:dyDescent="0.25">
      <c r="B149" s="9" t="s">
        <v>14</v>
      </c>
      <c r="C149" s="6">
        <v>37</v>
      </c>
      <c r="D149" s="7">
        <v>45</v>
      </c>
      <c r="E149" s="6">
        <v>29</v>
      </c>
      <c r="F149" s="21">
        <v>111</v>
      </c>
    </row>
    <row r="150" spans="2:6" x14ac:dyDescent="0.25">
      <c r="B150" s="9" t="s">
        <v>21</v>
      </c>
      <c r="C150" s="6">
        <v>0</v>
      </c>
      <c r="D150" s="7">
        <v>2</v>
      </c>
      <c r="E150" s="6">
        <v>0</v>
      </c>
      <c r="F150" s="21">
        <v>2</v>
      </c>
    </row>
    <row r="151" spans="2:6" x14ac:dyDescent="0.25">
      <c r="B151" s="9" t="s">
        <v>5</v>
      </c>
      <c r="C151" s="6">
        <v>211</v>
      </c>
      <c r="D151" s="7">
        <v>258</v>
      </c>
      <c r="E151" s="6">
        <v>205</v>
      </c>
      <c r="F151" s="21">
        <v>674</v>
      </c>
    </row>
    <row r="152" spans="2:6" x14ac:dyDescent="0.25">
      <c r="B152" s="9" t="s">
        <v>6</v>
      </c>
      <c r="C152" s="6">
        <v>114</v>
      </c>
      <c r="D152" s="7">
        <v>54</v>
      </c>
      <c r="E152" s="6">
        <v>118</v>
      </c>
      <c r="F152" s="21">
        <v>286</v>
      </c>
    </row>
    <row r="153" spans="2:6" x14ac:dyDescent="0.25">
      <c r="B153" s="10" t="s">
        <v>7</v>
      </c>
      <c r="C153" s="11">
        <v>114</v>
      </c>
      <c r="D153" s="12">
        <v>54</v>
      </c>
      <c r="E153" s="11">
        <v>118</v>
      </c>
      <c r="F153" s="22">
        <v>286</v>
      </c>
    </row>
    <row r="154" spans="2:6" x14ac:dyDescent="0.25">
      <c r="B154" s="9" t="s">
        <v>15</v>
      </c>
      <c r="C154" s="6">
        <v>35</v>
      </c>
      <c r="D154" s="7">
        <v>36</v>
      </c>
      <c r="E154" s="6">
        <v>15</v>
      </c>
      <c r="F154" s="21">
        <v>86</v>
      </c>
    </row>
    <row r="155" spans="2:6" x14ac:dyDescent="0.25">
      <c r="B155" s="9" t="s">
        <v>8</v>
      </c>
      <c r="C155" s="6">
        <v>93</v>
      </c>
      <c r="D155" s="7">
        <v>128</v>
      </c>
      <c r="E155" s="6">
        <v>95</v>
      </c>
      <c r="F155" s="21">
        <v>316</v>
      </c>
    </row>
    <row r="156" spans="2:6" x14ac:dyDescent="0.25">
      <c r="B156" s="10" t="s">
        <v>13</v>
      </c>
      <c r="C156" s="11">
        <v>0</v>
      </c>
      <c r="D156" s="12">
        <v>4</v>
      </c>
      <c r="E156" s="11">
        <v>0</v>
      </c>
      <c r="F156" s="22">
        <v>4</v>
      </c>
    </row>
    <row r="157" spans="2:6" ht="14.4" thickBot="1" x14ac:dyDescent="0.3">
      <c r="B157" s="10" t="s">
        <v>7</v>
      </c>
      <c r="C157" s="11">
        <v>93</v>
      </c>
      <c r="D157" s="12">
        <v>124</v>
      </c>
      <c r="E157" s="11">
        <v>95</v>
      </c>
      <c r="F157" s="22">
        <v>312</v>
      </c>
    </row>
    <row r="158" spans="2:6" x14ac:dyDescent="0.25">
      <c r="B158" s="23" t="s">
        <v>9</v>
      </c>
      <c r="C158" s="15">
        <f>C147/C138</f>
        <v>0.68053855569155441</v>
      </c>
      <c r="D158" s="15">
        <f t="shared" ref="D158:F158" si="10">D147/D138</f>
        <v>0.66837024417944346</v>
      </c>
      <c r="E158" s="15">
        <f t="shared" si="10"/>
        <v>0.69903498190591074</v>
      </c>
      <c r="F158" s="15">
        <f t="shared" si="10"/>
        <v>0.68236691074609146</v>
      </c>
    </row>
    <row r="159" spans="2:6" ht="14.4" thickBot="1" x14ac:dyDescent="0.3">
      <c r="B159" s="24" t="s">
        <v>10</v>
      </c>
      <c r="C159" s="17">
        <f>C147/(C138-C140-C141-C145-C149-C150-C151-C156-C154)</f>
        <v>0.83047050037341297</v>
      </c>
      <c r="D159" s="17">
        <f t="shared" ref="D159:F159" si="11">D147/(D138-D140-D141-D145-D149-D150-D151-D156-D154)</f>
        <v>0.8485940879596251</v>
      </c>
      <c r="E159" s="17">
        <f t="shared" si="11"/>
        <v>0.83321351545650613</v>
      </c>
      <c r="F159" s="17">
        <f t="shared" si="11"/>
        <v>0.83750303619140154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5"/>
  <sheetViews>
    <sheetView topLeftCell="E264" workbookViewId="0">
      <selection activeCell="Q110" sqref="Q109:Q110"/>
    </sheetView>
  </sheetViews>
  <sheetFormatPr baseColWidth="10" defaultRowHeight="13.8" x14ac:dyDescent="0.25"/>
  <cols>
    <col min="1" max="1" width="11.5546875" style="1"/>
    <col min="2" max="2" width="36.44140625" style="1" customWidth="1"/>
    <col min="3" max="3" width="8.5546875" style="1" customWidth="1"/>
    <col min="4" max="4" width="8.6640625" style="1" customWidth="1"/>
    <col min="5" max="5" width="8.44140625" style="1" customWidth="1"/>
    <col min="6" max="6" width="18" style="1" customWidth="1"/>
    <col min="7" max="16384" width="11.5546875" style="1"/>
  </cols>
  <sheetData>
    <row r="1" spans="2:6" ht="15.6" x14ac:dyDescent="0.3">
      <c r="B1" s="2" t="s">
        <v>0</v>
      </c>
    </row>
    <row r="2" spans="2:6" ht="15.6" x14ac:dyDescent="0.3">
      <c r="B2" s="2" t="s">
        <v>29</v>
      </c>
    </row>
    <row r="3" spans="2:6" ht="15.6" x14ac:dyDescent="0.3">
      <c r="B3" s="2" t="s">
        <v>23</v>
      </c>
    </row>
    <row r="4" spans="2:6" ht="14.4" thickBot="1" x14ac:dyDescent="0.3"/>
    <row r="5" spans="2:6" x14ac:dyDescent="0.25">
      <c r="B5" s="3" t="s">
        <v>30</v>
      </c>
      <c r="C5" s="44" t="s">
        <v>24</v>
      </c>
      <c r="D5" s="44" t="s">
        <v>25</v>
      </c>
      <c r="E5" s="46" t="s">
        <v>26</v>
      </c>
      <c r="F5" s="52" t="s">
        <v>31</v>
      </c>
    </row>
    <row r="6" spans="2:6" ht="14.4" thickBot="1" x14ac:dyDescent="0.3">
      <c r="B6" s="34" t="s">
        <v>32</v>
      </c>
      <c r="C6" s="50"/>
      <c r="D6" s="50"/>
      <c r="E6" s="51"/>
      <c r="F6" s="53"/>
    </row>
    <row r="7" spans="2:6" ht="14.4" thickBot="1" x14ac:dyDescent="0.3">
      <c r="B7" s="28" t="s">
        <v>33</v>
      </c>
      <c r="C7" s="26">
        <v>223</v>
      </c>
      <c r="D7" s="25">
        <v>239</v>
      </c>
      <c r="E7" s="26">
        <v>227</v>
      </c>
      <c r="F7" s="35">
        <v>689</v>
      </c>
    </row>
    <row r="8" spans="2:6" x14ac:dyDescent="0.25">
      <c r="B8" s="5" t="s">
        <v>11</v>
      </c>
      <c r="C8" s="6">
        <v>0</v>
      </c>
      <c r="D8" s="7">
        <v>16</v>
      </c>
      <c r="E8" s="6">
        <v>15</v>
      </c>
      <c r="F8" s="21">
        <v>31</v>
      </c>
    </row>
    <row r="9" spans="2:6" x14ac:dyDescent="0.25">
      <c r="B9" s="9" t="s">
        <v>6</v>
      </c>
      <c r="C9" s="6">
        <v>0</v>
      </c>
      <c r="D9" s="7">
        <v>16</v>
      </c>
      <c r="E9" s="6">
        <v>15</v>
      </c>
      <c r="F9" s="21">
        <v>31</v>
      </c>
    </row>
    <row r="10" spans="2:6" x14ac:dyDescent="0.25">
      <c r="B10" s="10" t="s">
        <v>7</v>
      </c>
      <c r="C10" s="11">
        <v>0</v>
      </c>
      <c r="D10" s="12">
        <v>16</v>
      </c>
      <c r="E10" s="11">
        <v>15</v>
      </c>
      <c r="F10" s="22">
        <v>31</v>
      </c>
    </row>
    <row r="11" spans="2:6" x14ac:dyDescent="0.25">
      <c r="B11" s="5" t="s">
        <v>3</v>
      </c>
      <c r="C11" s="6">
        <v>205</v>
      </c>
      <c r="D11" s="7">
        <v>201</v>
      </c>
      <c r="E11" s="6">
        <v>180</v>
      </c>
      <c r="F11" s="21">
        <v>586</v>
      </c>
    </row>
    <row r="12" spans="2:6" x14ac:dyDescent="0.25">
      <c r="B12" s="5" t="s">
        <v>4</v>
      </c>
      <c r="C12" s="6">
        <v>18</v>
      </c>
      <c r="D12" s="7">
        <v>22</v>
      </c>
      <c r="E12" s="6">
        <v>32</v>
      </c>
      <c r="F12" s="21">
        <v>72</v>
      </c>
    </row>
    <row r="13" spans="2:6" x14ac:dyDescent="0.25">
      <c r="B13" s="9" t="s">
        <v>5</v>
      </c>
      <c r="C13" s="6">
        <v>7</v>
      </c>
      <c r="D13" s="7">
        <v>10</v>
      </c>
      <c r="E13" s="6">
        <v>20</v>
      </c>
      <c r="F13" s="21">
        <v>37</v>
      </c>
    </row>
    <row r="14" spans="2:6" x14ac:dyDescent="0.25">
      <c r="B14" s="9" t="s">
        <v>6</v>
      </c>
      <c r="C14" s="6">
        <v>8</v>
      </c>
      <c r="D14" s="7">
        <v>6</v>
      </c>
      <c r="E14" s="6">
        <v>10</v>
      </c>
      <c r="F14" s="21">
        <v>24</v>
      </c>
    </row>
    <row r="15" spans="2:6" x14ac:dyDescent="0.25">
      <c r="B15" s="10" t="s">
        <v>7</v>
      </c>
      <c r="C15" s="11">
        <v>8</v>
      </c>
      <c r="D15" s="12">
        <v>6</v>
      </c>
      <c r="E15" s="11">
        <v>10</v>
      </c>
      <c r="F15" s="22">
        <v>24</v>
      </c>
    </row>
    <row r="16" spans="2:6" x14ac:dyDescent="0.25">
      <c r="B16" s="9" t="s">
        <v>8</v>
      </c>
      <c r="C16" s="6">
        <v>3</v>
      </c>
      <c r="D16" s="7">
        <v>6</v>
      </c>
      <c r="E16" s="6">
        <v>2</v>
      </c>
      <c r="F16" s="21">
        <v>10</v>
      </c>
    </row>
    <row r="17" spans="2:6" ht="14.4" thickBot="1" x14ac:dyDescent="0.3">
      <c r="B17" s="10" t="s">
        <v>7</v>
      </c>
      <c r="C17" s="11">
        <v>3</v>
      </c>
      <c r="D17" s="12">
        <v>6</v>
      </c>
      <c r="E17" s="11">
        <v>2</v>
      </c>
      <c r="F17" s="22">
        <v>10</v>
      </c>
    </row>
    <row r="18" spans="2:6" x14ac:dyDescent="0.25">
      <c r="B18" s="23" t="s">
        <v>9</v>
      </c>
      <c r="C18" s="36">
        <v>0.91928251121076232</v>
      </c>
      <c r="D18" s="36">
        <v>0.84100418410041844</v>
      </c>
      <c r="E18" s="36">
        <v>0.79295154185022021</v>
      </c>
      <c r="F18" s="15">
        <v>0.85050798258345428</v>
      </c>
    </row>
    <row r="19" spans="2:6" ht="14.4" thickBot="1" x14ac:dyDescent="0.3">
      <c r="B19" s="24" t="s">
        <v>10</v>
      </c>
      <c r="C19" s="37">
        <v>0.94907407407407407</v>
      </c>
      <c r="D19" s="37">
        <v>0.87772925764192145</v>
      </c>
      <c r="E19" s="37">
        <v>0.86956521739130432</v>
      </c>
      <c r="F19" s="17">
        <v>0.89877300613496935</v>
      </c>
    </row>
    <row r="20" spans="2:6" ht="14.4" thickBot="1" x14ac:dyDescent="0.3">
      <c r="B20" s="18"/>
      <c r="C20" s="19"/>
      <c r="D20" s="19"/>
      <c r="E20" s="19"/>
      <c r="F20" s="20"/>
    </row>
    <row r="21" spans="2:6" ht="14.4" thickBot="1" x14ac:dyDescent="0.3">
      <c r="B21" s="28" t="s">
        <v>34</v>
      </c>
      <c r="C21" s="26">
        <v>17</v>
      </c>
      <c r="D21" s="26">
        <v>15</v>
      </c>
      <c r="E21" s="26">
        <v>15</v>
      </c>
      <c r="F21" s="29">
        <v>47</v>
      </c>
    </row>
    <row r="22" spans="2:6" x14ac:dyDescent="0.25">
      <c r="B22" s="5" t="s">
        <v>3</v>
      </c>
      <c r="C22" s="6">
        <v>6</v>
      </c>
      <c r="D22" s="6">
        <v>3</v>
      </c>
      <c r="E22" s="6">
        <v>6</v>
      </c>
      <c r="F22" s="21">
        <v>15</v>
      </c>
    </row>
    <row r="23" spans="2:6" x14ac:dyDescent="0.25">
      <c r="B23" s="5" t="s">
        <v>4</v>
      </c>
      <c r="C23" s="6">
        <v>11</v>
      </c>
      <c r="D23" s="6">
        <v>12</v>
      </c>
      <c r="E23" s="6">
        <v>9</v>
      </c>
      <c r="F23" s="21">
        <v>32</v>
      </c>
    </row>
    <row r="24" spans="2:6" x14ac:dyDescent="0.25">
      <c r="B24" s="9" t="s">
        <v>5</v>
      </c>
      <c r="C24" s="6">
        <v>3</v>
      </c>
      <c r="D24" s="6">
        <v>3</v>
      </c>
      <c r="E24" s="6">
        <v>3</v>
      </c>
      <c r="F24" s="21">
        <v>9</v>
      </c>
    </row>
    <row r="25" spans="2:6" x14ac:dyDescent="0.25">
      <c r="B25" s="9" t="s">
        <v>6</v>
      </c>
      <c r="C25" s="6">
        <v>8</v>
      </c>
      <c r="D25" s="6">
        <v>9</v>
      </c>
      <c r="E25" s="6">
        <v>6</v>
      </c>
      <c r="F25" s="21">
        <v>23</v>
      </c>
    </row>
    <row r="26" spans="2:6" ht="14.4" thickBot="1" x14ac:dyDescent="0.3">
      <c r="B26" s="10" t="s">
        <v>7</v>
      </c>
      <c r="C26" s="11">
        <v>8</v>
      </c>
      <c r="D26" s="11">
        <v>9</v>
      </c>
      <c r="E26" s="11">
        <v>6</v>
      </c>
      <c r="F26" s="22">
        <v>23</v>
      </c>
    </row>
    <row r="27" spans="2:6" x14ac:dyDescent="0.25">
      <c r="B27" s="14" t="s">
        <v>9</v>
      </c>
      <c r="C27" s="15">
        <v>0.35294117647058826</v>
      </c>
      <c r="D27" s="15">
        <v>0.2</v>
      </c>
      <c r="E27" s="15">
        <v>0.4</v>
      </c>
      <c r="F27" s="15">
        <v>0.31914893617021278</v>
      </c>
    </row>
    <row r="28" spans="2:6" ht="14.4" thickBot="1" x14ac:dyDescent="0.3">
      <c r="B28" s="16" t="s">
        <v>10</v>
      </c>
      <c r="C28" s="17">
        <v>0.42857142857142855</v>
      </c>
      <c r="D28" s="17">
        <v>0.25</v>
      </c>
      <c r="E28" s="17">
        <v>0.5</v>
      </c>
      <c r="F28" s="17">
        <v>0.39473684210526316</v>
      </c>
    </row>
    <row r="29" spans="2:6" ht="14.4" thickBot="1" x14ac:dyDescent="0.3">
      <c r="B29" s="18"/>
      <c r="C29" s="19"/>
      <c r="D29" s="19"/>
      <c r="E29" s="19"/>
      <c r="F29" s="20"/>
    </row>
    <row r="30" spans="2:6" ht="14.4" thickBot="1" x14ac:dyDescent="0.3">
      <c r="B30" s="28" t="s">
        <v>35</v>
      </c>
      <c r="C30" s="26">
        <v>60</v>
      </c>
      <c r="D30" s="25">
        <v>62</v>
      </c>
      <c r="E30" s="26">
        <v>60</v>
      </c>
      <c r="F30" s="27">
        <v>182</v>
      </c>
    </row>
    <row r="31" spans="2:6" x14ac:dyDescent="0.25">
      <c r="B31" s="5" t="s">
        <v>3</v>
      </c>
      <c r="C31" s="6">
        <v>55</v>
      </c>
      <c r="D31" s="7">
        <v>61</v>
      </c>
      <c r="E31" s="6">
        <v>52</v>
      </c>
      <c r="F31" s="8">
        <v>168</v>
      </c>
    </row>
    <row r="32" spans="2:6" x14ac:dyDescent="0.25">
      <c r="B32" s="5" t="s">
        <v>4</v>
      </c>
      <c r="C32" s="6">
        <v>5</v>
      </c>
      <c r="D32" s="7">
        <v>1</v>
      </c>
      <c r="E32" s="6">
        <v>8</v>
      </c>
      <c r="F32" s="8">
        <v>14</v>
      </c>
    </row>
    <row r="33" spans="2:6" x14ac:dyDescent="0.25">
      <c r="B33" s="9" t="s">
        <v>5</v>
      </c>
      <c r="C33" s="6">
        <v>5</v>
      </c>
      <c r="D33" s="7">
        <v>0</v>
      </c>
      <c r="E33" s="6">
        <v>4</v>
      </c>
      <c r="F33" s="8">
        <v>9</v>
      </c>
    </row>
    <row r="34" spans="2:6" x14ac:dyDescent="0.25">
      <c r="B34" s="9" t="s">
        <v>6</v>
      </c>
      <c r="C34" s="6">
        <v>0</v>
      </c>
      <c r="D34" s="7">
        <v>1</v>
      </c>
      <c r="E34" s="6">
        <v>3</v>
      </c>
      <c r="F34" s="8">
        <v>4</v>
      </c>
    </row>
    <row r="35" spans="2:6" x14ac:dyDescent="0.25">
      <c r="B35" s="10" t="s">
        <v>7</v>
      </c>
      <c r="C35" s="11">
        <v>0</v>
      </c>
      <c r="D35" s="12">
        <v>1</v>
      </c>
      <c r="E35" s="11">
        <v>3</v>
      </c>
      <c r="F35" s="13">
        <v>4</v>
      </c>
    </row>
    <row r="36" spans="2:6" x14ac:dyDescent="0.25">
      <c r="B36" s="9" t="s">
        <v>8</v>
      </c>
      <c r="C36" s="6">
        <v>0</v>
      </c>
      <c r="D36" s="7">
        <v>0</v>
      </c>
      <c r="E36" s="6">
        <v>1</v>
      </c>
      <c r="F36" s="8">
        <v>1</v>
      </c>
    </row>
    <row r="37" spans="2:6" ht="14.4" thickBot="1" x14ac:dyDescent="0.3">
      <c r="B37" s="10" t="s">
        <v>7</v>
      </c>
      <c r="C37" s="11">
        <v>0</v>
      </c>
      <c r="D37" s="12">
        <v>0</v>
      </c>
      <c r="E37" s="11">
        <v>1</v>
      </c>
      <c r="F37" s="13">
        <v>1</v>
      </c>
    </row>
    <row r="38" spans="2:6" x14ac:dyDescent="0.25">
      <c r="B38" s="23" t="s">
        <v>9</v>
      </c>
      <c r="C38" s="36">
        <v>0.91666666666666663</v>
      </c>
      <c r="D38" s="36">
        <v>0.9838709677419355</v>
      </c>
      <c r="E38" s="36">
        <v>0.8666666666666667</v>
      </c>
      <c r="F38" s="15">
        <v>0.92307692307692313</v>
      </c>
    </row>
    <row r="39" spans="2:6" ht="14.4" thickBot="1" x14ac:dyDescent="0.3">
      <c r="B39" s="24" t="s">
        <v>10</v>
      </c>
      <c r="C39" s="37">
        <v>1</v>
      </c>
      <c r="D39" s="37">
        <v>0.9838709677419355</v>
      </c>
      <c r="E39" s="37">
        <v>0.9285714285714286</v>
      </c>
      <c r="F39" s="17">
        <v>0.97109826589595372</v>
      </c>
    </row>
    <row r="40" spans="2:6" ht="14.4" thickBot="1" x14ac:dyDescent="0.3">
      <c r="B40" s="18"/>
      <c r="C40" s="19"/>
      <c r="D40" s="19"/>
      <c r="E40" s="19"/>
      <c r="F40" s="20"/>
    </row>
    <row r="41" spans="2:6" ht="14.4" thickBot="1" x14ac:dyDescent="0.3">
      <c r="B41" s="28" t="s">
        <v>12</v>
      </c>
      <c r="C41" s="26">
        <v>879</v>
      </c>
      <c r="D41" s="25">
        <v>908</v>
      </c>
      <c r="E41" s="26">
        <v>883</v>
      </c>
      <c r="F41" s="29">
        <v>2670</v>
      </c>
    </row>
    <row r="42" spans="2:6" x14ac:dyDescent="0.25">
      <c r="B42" s="5" t="s">
        <v>3</v>
      </c>
      <c r="C42" s="6">
        <v>752</v>
      </c>
      <c r="D42" s="7">
        <v>739</v>
      </c>
      <c r="E42" s="6">
        <v>767</v>
      </c>
      <c r="F42" s="21">
        <v>2258</v>
      </c>
    </row>
    <row r="43" spans="2:6" x14ac:dyDescent="0.25">
      <c r="B43" s="5" t="s">
        <v>4</v>
      </c>
      <c r="C43" s="6">
        <v>127</v>
      </c>
      <c r="D43" s="7">
        <v>169</v>
      </c>
      <c r="E43" s="6">
        <v>116</v>
      </c>
      <c r="F43" s="21">
        <v>412</v>
      </c>
    </row>
    <row r="44" spans="2:6" x14ac:dyDescent="0.25">
      <c r="B44" s="9" t="s">
        <v>14</v>
      </c>
      <c r="C44" s="6">
        <v>3</v>
      </c>
      <c r="D44" s="7">
        <v>1</v>
      </c>
      <c r="E44" s="6">
        <v>0</v>
      </c>
      <c r="F44" s="21">
        <v>4</v>
      </c>
    </row>
    <row r="45" spans="2:6" x14ac:dyDescent="0.25">
      <c r="B45" s="9" t="s">
        <v>5</v>
      </c>
      <c r="C45" s="6">
        <v>7</v>
      </c>
      <c r="D45" s="7">
        <v>8</v>
      </c>
      <c r="E45" s="6">
        <v>7</v>
      </c>
      <c r="F45" s="21">
        <v>22</v>
      </c>
    </row>
    <row r="46" spans="2:6" x14ac:dyDescent="0.25">
      <c r="B46" s="9" t="s">
        <v>6</v>
      </c>
      <c r="C46" s="6">
        <v>106</v>
      </c>
      <c r="D46" s="7">
        <v>151</v>
      </c>
      <c r="E46" s="6">
        <v>98</v>
      </c>
      <c r="F46" s="21">
        <v>355</v>
      </c>
    </row>
    <row r="47" spans="2:6" x14ac:dyDescent="0.25">
      <c r="B47" s="10" t="s">
        <v>13</v>
      </c>
      <c r="C47" s="11">
        <v>6</v>
      </c>
      <c r="D47" s="12">
        <v>8</v>
      </c>
      <c r="E47" s="11">
        <v>5</v>
      </c>
      <c r="F47" s="22">
        <v>19</v>
      </c>
    </row>
    <row r="48" spans="2:6" x14ac:dyDescent="0.25">
      <c r="B48" s="10" t="s">
        <v>7</v>
      </c>
      <c r="C48" s="11">
        <v>100</v>
      </c>
      <c r="D48" s="12">
        <v>143</v>
      </c>
      <c r="E48" s="11">
        <v>93</v>
      </c>
      <c r="F48" s="22">
        <v>336</v>
      </c>
    </row>
    <row r="49" spans="2:6" x14ac:dyDescent="0.25">
      <c r="B49" s="9" t="s">
        <v>15</v>
      </c>
      <c r="C49" s="6">
        <v>8</v>
      </c>
      <c r="D49" s="7">
        <v>6</v>
      </c>
      <c r="E49" s="6">
        <v>8</v>
      </c>
      <c r="F49" s="21">
        <v>22</v>
      </c>
    </row>
    <row r="50" spans="2:6" x14ac:dyDescent="0.25">
      <c r="B50" s="9" t="s">
        <v>8</v>
      </c>
      <c r="C50" s="6">
        <v>3</v>
      </c>
      <c r="D50" s="7">
        <v>3</v>
      </c>
      <c r="E50" s="6">
        <v>3</v>
      </c>
      <c r="F50" s="21">
        <v>9</v>
      </c>
    </row>
    <row r="51" spans="2:6" x14ac:dyDescent="0.25">
      <c r="B51" s="10" t="s">
        <v>13</v>
      </c>
      <c r="C51" s="11">
        <v>1</v>
      </c>
      <c r="D51" s="12">
        <v>0</v>
      </c>
      <c r="E51" s="11">
        <v>0</v>
      </c>
      <c r="F51" s="22">
        <v>1</v>
      </c>
    </row>
    <row r="52" spans="2:6" ht="14.4" thickBot="1" x14ac:dyDescent="0.3">
      <c r="B52" s="10" t="s">
        <v>7</v>
      </c>
      <c r="C52" s="11">
        <v>2</v>
      </c>
      <c r="D52" s="12">
        <v>3</v>
      </c>
      <c r="E52" s="11">
        <v>3</v>
      </c>
      <c r="F52" s="22">
        <v>8</v>
      </c>
    </row>
    <row r="53" spans="2:6" x14ac:dyDescent="0.25">
      <c r="B53" s="23" t="s">
        <v>9</v>
      </c>
      <c r="C53" s="15">
        <v>0.8555176336746303</v>
      </c>
      <c r="D53" s="15">
        <v>0.81387665198237891</v>
      </c>
      <c r="E53" s="15">
        <v>0.86862967157417892</v>
      </c>
      <c r="F53" s="15">
        <v>0.84569288389513109</v>
      </c>
    </row>
    <row r="54" spans="2:6" ht="14.4" thickBot="1" x14ac:dyDescent="0.3">
      <c r="B54" s="24" t="s">
        <v>10</v>
      </c>
      <c r="C54" s="17">
        <v>0.87238979118329463</v>
      </c>
      <c r="D54" s="17">
        <v>0.82940516273849607</v>
      </c>
      <c r="E54" s="17">
        <v>0.88059701492537312</v>
      </c>
      <c r="F54" s="17">
        <v>0.86051829268292679</v>
      </c>
    </row>
    <row r="55" spans="2:6" ht="14.4" thickBot="1" x14ac:dyDescent="0.3">
      <c r="B55" s="18"/>
      <c r="C55" s="19"/>
      <c r="D55" s="19"/>
      <c r="E55" s="19"/>
      <c r="F55" s="20"/>
    </row>
    <row r="56" spans="2:6" ht="14.4" thickBot="1" x14ac:dyDescent="0.3">
      <c r="B56" s="28" t="s">
        <v>36</v>
      </c>
      <c r="C56" s="26">
        <v>15</v>
      </c>
      <c r="D56" s="25">
        <v>17</v>
      </c>
      <c r="E56" s="26">
        <v>19</v>
      </c>
      <c r="F56" s="29">
        <v>51</v>
      </c>
    </row>
    <row r="57" spans="2:6" x14ac:dyDescent="0.25">
      <c r="B57" s="5" t="s">
        <v>3</v>
      </c>
      <c r="C57" s="6">
        <v>7</v>
      </c>
      <c r="D57" s="7">
        <v>7</v>
      </c>
      <c r="E57" s="6">
        <v>15</v>
      </c>
      <c r="F57" s="21">
        <v>29</v>
      </c>
    </row>
    <row r="58" spans="2:6" x14ac:dyDescent="0.25">
      <c r="B58" s="5" t="s">
        <v>4</v>
      </c>
      <c r="C58" s="6">
        <v>8</v>
      </c>
      <c r="D58" s="7">
        <v>10</v>
      </c>
      <c r="E58" s="6">
        <v>4</v>
      </c>
      <c r="F58" s="21">
        <v>22</v>
      </c>
    </row>
    <row r="59" spans="2:6" x14ac:dyDescent="0.25">
      <c r="B59" s="9" t="s">
        <v>5</v>
      </c>
      <c r="C59" s="6">
        <v>2</v>
      </c>
      <c r="D59" s="7">
        <v>7</v>
      </c>
      <c r="E59" s="6">
        <v>0</v>
      </c>
      <c r="F59" s="21">
        <v>9</v>
      </c>
    </row>
    <row r="60" spans="2:6" x14ac:dyDescent="0.25">
      <c r="B60" s="9" t="s">
        <v>6</v>
      </c>
      <c r="C60" s="6">
        <v>3</v>
      </c>
      <c r="D60" s="7">
        <v>3</v>
      </c>
      <c r="E60" s="6">
        <v>4</v>
      </c>
      <c r="F60" s="21">
        <v>10</v>
      </c>
    </row>
    <row r="61" spans="2:6" x14ac:dyDescent="0.25">
      <c r="B61" s="10" t="s">
        <v>7</v>
      </c>
      <c r="C61" s="11">
        <v>3</v>
      </c>
      <c r="D61" s="12">
        <v>3</v>
      </c>
      <c r="E61" s="11">
        <v>4</v>
      </c>
      <c r="F61" s="22">
        <v>10</v>
      </c>
    </row>
    <row r="62" spans="2:6" x14ac:dyDescent="0.25">
      <c r="B62" s="9" t="s">
        <v>8</v>
      </c>
      <c r="C62" s="6">
        <v>3</v>
      </c>
      <c r="D62" s="7">
        <v>0</v>
      </c>
      <c r="E62" s="6">
        <v>0</v>
      </c>
      <c r="F62" s="21">
        <v>3</v>
      </c>
    </row>
    <row r="63" spans="2:6" ht="14.4" thickBot="1" x14ac:dyDescent="0.3">
      <c r="B63" s="10" t="s">
        <v>7</v>
      </c>
      <c r="C63" s="11">
        <v>3</v>
      </c>
      <c r="D63" s="12">
        <v>0</v>
      </c>
      <c r="E63" s="11">
        <v>0</v>
      </c>
      <c r="F63" s="22">
        <v>3</v>
      </c>
    </row>
    <row r="64" spans="2:6" x14ac:dyDescent="0.25">
      <c r="B64" s="23" t="s">
        <v>9</v>
      </c>
      <c r="C64" s="36">
        <v>0.46666666666666667</v>
      </c>
      <c r="D64" s="36">
        <v>0.41176470588235292</v>
      </c>
      <c r="E64" s="36">
        <v>0.78947368421052633</v>
      </c>
      <c r="F64" s="15">
        <v>0.56862745098039214</v>
      </c>
    </row>
    <row r="65" spans="2:6" ht="14.4" thickBot="1" x14ac:dyDescent="0.3">
      <c r="B65" s="24" t="s">
        <v>10</v>
      </c>
      <c r="C65" s="37">
        <v>0.53846153846153844</v>
      </c>
      <c r="D65" s="37">
        <v>0.7</v>
      </c>
      <c r="E65" s="37">
        <v>0.78947368421052633</v>
      </c>
      <c r="F65" s="17">
        <v>0.69047619047619047</v>
      </c>
    </row>
    <row r="66" spans="2:6" ht="14.4" thickBot="1" x14ac:dyDescent="0.3">
      <c r="B66" s="18"/>
      <c r="C66" s="19"/>
      <c r="D66" s="19"/>
      <c r="E66" s="19"/>
      <c r="F66" s="20"/>
    </row>
    <row r="67" spans="2:6" ht="14.4" thickBot="1" x14ac:dyDescent="0.3">
      <c r="B67" s="28" t="s">
        <v>37</v>
      </c>
      <c r="C67" s="26">
        <v>25</v>
      </c>
      <c r="D67" s="26">
        <v>29</v>
      </c>
      <c r="E67" s="25">
        <v>30</v>
      </c>
      <c r="F67" s="27">
        <v>84</v>
      </c>
    </row>
    <row r="68" spans="2:6" x14ac:dyDescent="0.25">
      <c r="B68" s="5" t="s">
        <v>3</v>
      </c>
      <c r="C68" s="6">
        <v>21</v>
      </c>
      <c r="D68" s="6">
        <v>24</v>
      </c>
      <c r="E68" s="7">
        <v>26</v>
      </c>
      <c r="F68" s="8">
        <v>71</v>
      </c>
    </row>
    <row r="69" spans="2:6" x14ac:dyDescent="0.25">
      <c r="B69" s="5" t="s">
        <v>4</v>
      </c>
      <c r="C69" s="6">
        <v>4</v>
      </c>
      <c r="D69" s="6">
        <v>5</v>
      </c>
      <c r="E69" s="7">
        <v>4</v>
      </c>
      <c r="F69" s="8">
        <v>13</v>
      </c>
    </row>
    <row r="70" spans="2:6" ht="14.4" thickBot="1" x14ac:dyDescent="0.3">
      <c r="B70" s="9" t="s">
        <v>5</v>
      </c>
      <c r="C70" s="6">
        <v>4</v>
      </c>
      <c r="D70" s="6">
        <v>5</v>
      </c>
      <c r="E70" s="7">
        <v>4</v>
      </c>
      <c r="F70" s="8">
        <v>13</v>
      </c>
    </row>
    <row r="71" spans="2:6" x14ac:dyDescent="0.25">
      <c r="B71" s="23" t="s">
        <v>9</v>
      </c>
      <c r="C71" s="15">
        <v>0.84</v>
      </c>
      <c r="D71" s="15">
        <v>0.82758620689655171</v>
      </c>
      <c r="E71" s="15">
        <v>0.8666666666666667</v>
      </c>
      <c r="F71" s="15">
        <v>0.84523809523809523</v>
      </c>
    </row>
    <row r="72" spans="2:6" ht="14.4" thickBot="1" x14ac:dyDescent="0.3">
      <c r="B72" s="24" t="s">
        <v>10</v>
      </c>
      <c r="C72" s="17">
        <v>1</v>
      </c>
      <c r="D72" s="17">
        <v>1</v>
      </c>
      <c r="E72" s="17">
        <v>1</v>
      </c>
      <c r="F72" s="17">
        <v>1</v>
      </c>
    </row>
    <row r="73" spans="2:6" ht="14.4" thickBot="1" x14ac:dyDescent="0.3">
      <c r="B73" s="18"/>
      <c r="C73" s="19"/>
      <c r="D73" s="19"/>
      <c r="E73" s="19"/>
      <c r="F73" s="20"/>
    </row>
    <row r="74" spans="2:6" ht="14.4" thickBot="1" x14ac:dyDescent="0.3">
      <c r="B74" s="28" t="s">
        <v>16</v>
      </c>
      <c r="C74" s="26">
        <v>98</v>
      </c>
      <c r="D74" s="25">
        <v>102</v>
      </c>
      <c r="E74" s="26">
        <v>98</v>
      </c>
      <c r="F74" s="29">
        <v>298</v>
      </c>
    </row>
    <row r="75" spans="2:6" x14ac:dyDescent="0.25">
      <c r="B75" s="5" t="s">
        <v>3</v>
      </c>
      <c r="C75" s="6">
        <v>91</v>
      </c>
      <c r="D75" s="7">
        <v>91</v>
      </c>
      <c r="E75" s="6">
        <v>87</v>
      </c>
      <c r="F75" s="21">
        <v>269</v>
      </c>
    </row>
    <row r="76" spans="2:6" x14ac:dyDescent="0.25">
      <c r="B76" s="5" t="s">
        <v>4</v>
      </c>
      <c r="C76" s="6">
        <v>7</v>
      </c>
      <c r="D76" s="7">
        <v>11</v>
      </c>
      <c r="E76" s="6">
        <v>11</v>
      </c>
      <c r="F76" s="21">
        <v>29</v>
      </c>
    </row>
    <row r="77" spans="2:6" x14ac:dyDescent="0.25">
      <c r="B77" s="9" t="s">
        <v>14</v>
      </c>
      <c r="C77" s="6">
        <v>0</v>
      </c>
      <c r="D77" s="7">
        <v>2</v>
      </c>
      <c r="E77" s="6">
        <v>0</v>
      </c>
      <c r="F77" s="21">
        <v>2</v>
      </c>
    </row>
    <row r="78" spans="2:6" x14ac:dyDescent="0.25">
      <c r="B78" s="9" t="s">
        <v>5</v>
      </c>
      <c r="C78" s="6">
        <v>1</v>
      </c>
      <c r="D78" s="7">
        <v>2</v>
      </c>
      <c r="E78" s="6">
        <v>2</v>
      </c>
      <c r="F78" s="21">
        <v>5</v>
      </c>
    </row>
    <row r="79" spans="2:6" x14ac:dyDescent="0.25">
      <c r="B79" s="9" t="s">
        <v>6</v>
      </c>
      <c r="C79" s="6">
        <v>1</v>
      </c>
      <c r="D79" s="7">
        <v>2</v>
      </c>
      <c r="E79" s="6">
        <v>1</v>
      </c>
      <c r="F79" s="21">
        <v>4</v>
      </c>
    </row>
    <row r="80" spans="2:6" x14ac:dyDescent="0.25">
      <c r="B80" s="10" t="s">
        <v>7</v>
      </c>
      <c r="C80" s="11">
        <v>1</v>
      </c>
      <c r="D80" s="12">
        <v>2</v>
      </c>
      <c r="E80" s="11">
        <v>1</v>
      </c>
      <c r="F80" s="22">
        <v>4</v>
      </c>
    </row>
    <row r="81" spans="2:6" x14ac:dyDescent="0.25">
      <c r="B81" s="9" t="s">
        <v>15</v>
      </c>
      <c r="C81" s="6">
        <v>3</v>
      </c>
      <c r="D81" s="7">
        <v>2</v>
      </c>
      <c r="E81" s="6">
        <v>6</v>
      </c>
      <c r="F81" s="21">
        <v>11</v>
      </c>
    </row>
    <row r="82" spans="2:6" x14ac:dyDescent="0.25">
      <c r="B82" s="9" t="s">
        <v>8</v>
      </c>
      <c r="C82" s="6">
        <v>2</v>
      </c>
      <c r="D82" s="7">
        <v>3</v>
      </c>
      <c r="E82" s="6">
        <v>2</v>
      </c>
      <c r="F82" s="21">
        <v>7</v>
      </c>
    </row>
    <row r="83" spans="2:6" x14ac:dyDescent="0.25">
      <c r="B83" s="10" t="s">
        <v>13</v>
      </c>
      <c r="C83" s="11">
        <v>1</v>
      </c>
      <c r="D83" s="12">
        <v>0</v>
      </c>
      <c r="E83" s="11">
        <v>0</v>
      </c>
      <c r="F83" s="22">
        <v>1</v>
      </c>
    </row>
    <row r="84" spans="2:6" ht="14.4" thickBot="1" x14ac:dyDescent="0.3">
      <c r="B84" s="10" t="s">
        <v>7</v>
      </c>
      <c r="C84" s="11">
        <v>1</v>
      </c>
      <c r="D84" s="12">
        <v>3</v>
      </c>
      <c r="E84" s="11">
        <v>2</v>
      </c>
      <c r="F84" s="22">
        <v>6</v>
      </c>
    </row>
    <row r="85" spans="2:6" x14ac:dyDescent="0.25">
      <c r="B85" s="23" t="s">
        <v>9</v>
      </c>
      <c r="C85" s="15">
        <v>0.9285714285714286</v>
      </c>
      <c r="D85" s="15">
        <v>0.89215686274509809</v>
      </c>
      <c r="E85" s="15">
        <v>0.88775510204081631</v>
      </c>
      <c r="F85" s="15">
        <v>0.90268456375838924</v>
      </c>
    </row>
    <row r="86" spans="2:6" ht="14.4" thickBot="1" x14ac:dyDescent="0.3">
      <c r="B86" s="24" t="s">
        <v>10</v>
      </c>
      <c r="C86" s="17">
        <v>0.978494623655914</v>
      </c>
      <c r="D86" s="17">
        <v>0.94791666666666663</v>
      </c>
      <c r="E86" s="17">
        <v>0.96666666666666667</v>
      </c>
      <c r="F86" s="17">
        <v>0.96415770609318996</v>
      </c>
    </row>
    <row r="87" spans="2:6" ht="14.4" thickBot="1" x14ac:dyDescent="0.3">
      <c r="B87" s="18"/>
      <c r="C87" s="19"/>
      <c r="D87" s="19"/>
      <c r="E87" s="19"/>
      <c r="F87" s="20"/>
    </row>
    <row r="88" spans="2:6" ht="14.4" thickBot="1" x14ac:dyDescent="0.3">
      <c r="B88" s="28" t="s">
        <v>38</v>
      </c>
      <c r="C88" s="26">
        <v>180</v>
      </c>
      <c r="D88" s="25">
        <v>186</v>
      </c>
      <c r="E88" s="26">
        <v>199</v>
      </c>
      <c r="F88" s="29">
        <v>565</v>
      </c>
    </row>
    <row r="89" spans="2:6" x14ac:dyDescent="0.25">
      <c r="B89" s="5" t="s">
        <v>11</v>
      </c>
      <c r="C89" s="6">
        <v>1</v>
      </c>
      <c r="D89" s="7">
        <v>2</v>
      </c>
      <c r="E89" s="6">
        <v>2</v>
      </c>
      <c r="F89" s="21">
        <v>5</v>
      </c>
    </row>
    <row r="90" spans="2:6" x14ac:dyDescent="0.25">
      <c r="B90" s="9" t="s">
        <v>5</v>
      </c>
      <c r="C90" s="6">
        <v>1</v>
      </c>
      <c r="D90" s="7">
        <v>2</v>
      </c>
      <c r="E90" s="6">
        <v>2</v>
      </c>
      <c r="F90" s="21">
        <v>5</v>
      </c>
    </row>
    <row r="91" spans="2:6" x14ac:dyDescent="0.25">
      <c r="B91" s="5" t="s">
        <v>3</v>
      </c>
      <c r="C91" s="6">
        <v>143</v>
      </c>
      <c r="D91" s="7">
        <v>125</v>
      </c>
      <c r="E91" s="6">
        <v>130</v>
      </c>
      <c r="F91" s="21">
        <v>398</v>
      </c>
    </row>
    <row r="92" spans="2:6" x14ac:dyDescent="0.25">
      <c r="B92" s="5" t="s">
        <v>4</v>
      </c>
      <c r="C92" s="6">
        <v>36</v>
      </c>
      <c r="D92" s="7">
        <v>59</v>
      </c>
      <c r="E92" s="6">
        <v>67</v>
      </c>
      <c r="F92" s="21">
        <v>162</v>
      </c>
    </row>
    <row r="93" spans="2:6" x14ac:dyDescent="0.25">
      <c r="B93" s="9" t="s">
        <v>5</v>
      </c>
      <c r="C93" s="6">
        <v>0</v>
      </c>
      <c r="D93" s="7">
        <v>5</v>
      </c>
      <c r="E93" s="6">
        <v>4</v>
      </c>
      <c r="F93" s="21">
        <v>9</v>
      </c>
    </row>
    <row r="94" spans="2:6" x14ac:dyDescent="0.25">
      <c r="B94" s="9" t="s">
        <v>39</v>
      </c>
      <c r="C94" s="6">
        <v>20</v>
      </c>
      <c r="D94" s="7">
        <v>21</v>
      </c>
      <c r="E94" s="6">
        <v>0</v>
      </c>
      <c r="F94" s="21">
        <v>41</v>
      </c>
    </row>
    <row r="95" spans="2:6" x14ac:dyDescent="0.25">
      <c r="B95" s="9" t="s">
        <v>6</v>
      </c>
      <c r="C95" s="6">
        <v>0</v>
      </c>
      <c r="D95" s="7">
        <v>26</v>
      </c>
      <c r="E95" s="6">
        <v>46</v>
      </c>
      <c r="F95" s="21">
        <v>72</v>
      </c>
    </row>
    <row r="96" spans="2:6" x14ac:dyDescent="0.25">
      <c r="B96" s="10" t="s">
        <v>7</v>
      </c>
      <c r="C96" s="11">
        <v>0</v>
      </c>
      <c r="D96" s="12">
        <v>26</v>
      </c>
      <c r="E96" s="11">
        <v>46</v>
      </c>
      <c r="F96" s="22">
        <v>72</v>
      </c>
    </row>
    <row r="97" spans="2:6" x14ac:dyDescent="0.25">
      <c r="B97" s="9" t="s">
        <v>8</v>
      </c>
      <c r="C97" s="6">
        <v>16</v>
      </c>
      <c r="D97" s="7">
        <v>7</v>
      </c>
      <c r="E97" s="6">
        <v>17</v>
      </c>
      <c r="F97" s="21">
        <v>23</v>
      </c>
    </row>
    <row r="98" spans="2:6" ht="14.4" thickBot="1" x14ac:dyDescent="0.3">
      <c r="B98" s="10" t="s">
        <v>7</v>
      </c>
      <c r="C98" s="11">
        <v>16</v>
      </c>
      <c r="D98" s="12">
        <v>7</v>
      </c>
      <c r="E98" s="11">
        <v>17</v>
      </c>
      <c r="F98" s="22">
        <v>23</v>
      </c>
    </row>
    <row r="99" spans="2:6" x14ac:dyDescent="0.25">
      <c r="B99" s="23" t="s">
        <v>9</v>
      </c>
      <c r="C99" s="36">
        <v>0.7944444444444444</v>
      </c>
      <c r="D99" s="36">
        <v>0.67204301075268813</v>
      </c>
      <c r="E99" s="36">
        <v>0.65326633165829151</v>
      </c>
      <c r="F99" s="15">
        <v>0.70442477876106191</v>
      </c>
    </row>
    <row r="100" spans="2:6" ht="14.4" thickBot="1" x14ac:dyDescent="0.3">
      <c r="B100" s="24" t="s">
        <v>10</v>
      </c>
      <c r="C100" s="37">
        <v>0.7988826815642458</v>
      </c>
      <c r="D100" s="37">
        <v>0.6983240223463687</v>
      </c>
      <c r="E100" s="37">
        <v>0.67357512953367871</v>
      </c>
      <c r="F100" s="17">
        <v>0.72232304900181488</v>
      </c>
    </row>
    <row r="101" spans="2:6" ht="14.4" thickBot="1" x14ac:dyDescent="0.3">
      <c r="B101" s="18"/>
      <c r="C101" s="19"/>
      <c r="D101" s="19"/>
      <c r="E101" s="19"/>
      <c r="F101" s="20"/>
    </row>
    <row r="102" spans="2:6" ht="14.4" thickBot="1" x14ac:dyDescent="0.3">
      <c r="B102" s="28" t="s">
        <v>17</v>
      </c>
      <c r="C102" s="26">
        <v>1056</v>
      </c>
      <c r="D102" s="25">
        <v>1068</v>
      </c>
      <c r="E102" s="26">
        <v>1100</v>
      </c>
      <c r="F102" s="29">
        <v>3224</v>
      </c>
    </row>
    <row r="103" spans="2:6" x14ac:dyDescent="0.25">
      <c r="B103" s="5" t="s">
        <v>11</v>
      </c>
      <c r="C103" s="6">
        <v>0</v>
      </c>
      <c r="D103" s="7">
        <v>7</v>
      </c>
      <c r="E103" s="6">
        <v>0</v>
      </c>
      <c r="F103" s="21">
        <v>7</v>
      </c>
    </row>
    <row r="104" spans="2:6" x14ac:dyDescent="0.25">
      <c r="B104" s="9" t="s">
        <v>8</v>
      </c>
      <c r="C104" s="6">
        <v>0</v>
      </c>
      <c r="D104" s="7">
        <v>7</v>
      </c>
      <c r="E104" s="6">
        <v>0</v>
      </c>
      <c r="F104" s="21">
        <v>7</v>
      </c>
    </row>
    <row r="105" spans="2:6" x14ac:dyDescent="0.25">
      <c r="B105" s="10" t="s">
        <v>13</v>
      </c>
      <c r="C105" s="11">
        <v>0</v>
      </c>
      <c r="D105" s="12">
        <v>5</v>
      </c>
      <c r="E105" s="11">
        <v>0</v>
      </c>
      <c r="F105" s="22">
        <v>5</v>
      </c>
    </row>
    <row r="106" spans="2:6" x14ac:dyDescent="0.25">
      <c r="B106" s="10" t="s">
        <v>7</v>
      </c>
      <c r="C106" s="11">
        <v>0</v>
      </c>
      <c r="D106" s="12">
        <v>2</v>
      </c>
      <c r="E106" s="11">
        <v>0</v>
      </c>
      <c r="F106" s="22">
        <v>2</v>
      </c>
    </row>
    <row r="107" spans="2:6" x14ac:dyDescent="0.25">
      <c r="B107" s="5" t="s">
        <v>3</v>
      </c>
      <c r="C107" s="6">
        <v>846</v>
      </c>
      <c r="D107" s="7">
        <v>828</v>
      </c>
      <c r="E107" s="6">
        <v>892</v>
      </c>
      <c r="F107" s="21">
        <v>2566</v>
      </c>
    </row>
    <row r="108" spans="2:6" x14ac:dyDescent="0.25">
      <c r="B108" s="5" t="s">
        <v>4</v>
      </c>
      <c r="C108" s="6">
        <v>210</v>
      </c>
      <c r="D108" s="7">
        <v>233</v>
      </c>
      <c r="E108" s="6">
        <v>208</v>
      </c>
      <c r="F108" s="21">
        <v>651</v>
      </c>
    </row>
    <row r="109" spans="2:6" x14ac:dyDescent="0.25">
      <c r="B109" s="9" t="s">
        <v>14</v>
      </c>
      <c r="C109" s="6">
        <v>9</v>
      </c>
      <c r="D109" s="7">
        <v>20</v>
      </c>
      <c r="E109" s="6">
        <v>21</v>
      </c>
      <c r="F109" s="21">
        <v>50</v>
      </c>
    </row>
    <row r="110" spans="2:6" x14ac:dyDescent="0.25">
      <c r="B110" s="9" t="s">
        <v>5</v>
      </c>
      <c r="C110" s="6">
        <v>15</v>
      </c>
      <c r="D110" s="7">
        <v>23</v>
      </c>
      <c r="E110" s="6">
        <v>8</v>
      </c>
      <c r="F110" s="21">
        <v>46</v>
      </c>
    </row>
    <row r="111" spans="2:6" x14ac:dyDescent="0.25">
      <c r="B111" s="9" t="s">
        <v>39</v>
      </c>
      <c r="C111" s="6">
        <v>49</v>
      </c>
      <c r="D111" s="7">
        <v>44</v>
      </c>
      <c r="E111" s="6">
        <v>40</v>
      </c>
      <c r="F111" s="21">
        <v>133</v>
      </c>
    </row>
    <row r="112" spans="2:6" x14ac:dyDescent="0.25">
      <c r="B112" s="10" t="s">
        <v>6</v>
      </c>
      <c r="C112" s="11">
        <v>55</v>
      </c>
      <c r="D112" s="12">
        <v>48</v>
      </c>
      <c r="E112" s="11">
        <v>64</v>
      </c>
      <c r="F112" s="22">
        <v>167</v>
      </c>
    </row>
    <row r="113" spans="2:6" x14ac:dyDescent="0.25">
      <c r="B113" s="10" t="s">
        <v>13</v>
      </c>
      <c r="C113" s="11">
        <v>6</v>
      </c>
      <c r="D113" s="12">
        <v>8</v>
      </c>
      <c r="E113" s="11">
        <v>9</v>
      </c>
      <c r="F113" s="22">
        <v>23</v>
      </c>
    </row>
    <row r="114" spans="2:6" x14ac:dyDescent="0.25">
      <c r="B114" s="9" t="s">
        <v>7</v>
      </c>
      <c r="C114" s="6">
        <v>49</v>
      </c>
      <c r="D114" s="7">
        <v>40</v>
      </c>
      <c r="E114" s="6">
        <v>55</v>
      </c>
      <c r="F114" s="21">
        <v>144</v>
      </c>
    </row>
    <row r="115" spans="2:6" x14ac:dyDescent="0.25">
      <c r="B115" s="9" t="s">
        <v>15</v>
      </c>
      <c r="C115" s="6">
        <v>33</v>
      </c>
      <c r="D115" s="7">
        <v>22</v>
      </c>
      <c r="E115" s="6">
        <v>27</v>
      </c>
      <c r="F115" s="21">
        <v>82</v>
      </c>
    </row>
    <row r="116" spans="2:6" x14ac:dyDescent="0.25">
      <c r="B116" s="10" t="s">
        <v>8</v>
      </c>
      <c r="C116" s="11">
        <v>49</v>
      </c>
      <c r="D116" s="12">
        <v>76</v>
      </c>
      <c r="E116" s="11">
        <v>48</v>
      </c>
      <c r="F116" s="22">
        <v>173</v>
      </c>
    </row>
    <row r="117" spans="2:6" x14ac:dyDescent="0.25">
      <c r="B117" s="10" t="s">
        <v>13</v>
      </c>
      <c r="C117" s="11">
        <v>7</v>
      </c>
      <c r="D117" s="12">
        <v>28</v>
      </c>
      <c r="E117" s="11">
        <v>8</v>
      </c>
      <c r="F117" s="22">
        <v>43</v>
      </c>
    </row>
    <row r="118" spans="2:6" ht="14.4" thickBot="1" x14ac:dyDescent="0.3">
      <c r="B118" s="10" t="s">
        <v>7</v>
      </c>
      <c r="C118" s="11">
        <v>42</v>
      </c>
      <c r="D118" s="12">
        <v>48</v>
      </c>
      <c r="E118" s="11">
        <v>40</v>
      </c>
      <c r="F118" s="22">
        <v>130</v>
      </c>
    </row>
    <row r="119" spans="2:6" x14ac:dyDescent="0.25">
      <c r="B119" s="14" t="s">
        <v>9</v>
      </c>
      <c r="C119" s="15">
        <v>0.80113636363636365</v>
      </c>
      <c r="D119" s="15">
        <v>0.7752808988764045</v>
      </c>
      <c r="E119" s="15">
        <v>0.81090909090909091</v>
      </c>
      <c r="F119" s="15">
        <v>0.79590570719602982</v>
      </c>
    </row>
    <row r="120" spans="2:6" ht="14.4" thickBot="1" x14ac:dyDescent="0.3">
      <c r="B120" s="16" t="s">
        <v>10</v>
      </c>
      <c r="C120" s="17">
        <v>0.90288153681963712</v>
      </c>
      <c r="D120" s="17">
        <v>0.90196078431372551</v>
      </c>
      <c r="E120" s="17">
        <v>0.90374873353596763</v>
      </c>
      <c r="F120" s="17">
        <v>0.90288529204785362</v>
      </c>
    </row>
    <row r="121" spans="2:6" ht="14.4" thickBot="1" x14ac:dyDescent="0.3">
      <c r="B121" s="18"/>
      <c r="C121" s="19"/>
      <c r="D121" s="19"/>
      <c r="E121" s="19"/>
      <c r="F121" s="20"/>
    </row>
    <row r="122" spans="2:6" ht="14.4" thickBot="1" x14ac:dyDescent="0.3">
      <c r="B122" s="28" t="s">
        <v>40</v>
      </c>
      <c r="C122" s="26">
        <v>51</v>
      </c>
      <c r="D122" s="25">
        <v>52</v>
      </c>
      <c r="E122" s="26">
        <v>52</v>
      </c>
      <c r="F122" s="29">
        <v>155</v>
      </c>
    </row>
    <row r="123" spans="2:6" x14ac:dyDescent="0.25">
      <c r="B123" s="5" t="s">
        <v>11</v>
      </c>
      <c r="C123" s="6">
        <v>7</v>
      </c>
      <c r="D123" s="7">
        <v>4</v>
      </c>
      <c r="E123" s="6">
        <v>5</v>
      </c>
      <c r="F123" s="21">
        <v>16</v>
      </c>
    </row>
    <row r="124" spans="2:6" x14ac:dyDescent="0.25">
      <c r="B124" s="9" t="s">
        <v>39</v>
      </c>
      <c r="C124" s="6">
        <v>7</v>
      </c>
      <c r="D124" s="7">
        <v>4</v>
      </c>
      <c r="E124" s="6">
        <v>5</v>
      </c>
      <c r="F124" s="21">
        <v>16</v>
      </c>
    </row>
    <row r="125" spans="2:6" x14ac:dyDescent="0.25">
      <c r="B125" s="5" t="s">
        <v>3</v>
      </c>
      <c r="C125" s="6">
        <v>37</v>
      </c>
      <c r="D125" s="7">
        <v>32</v>
      </c>
      <c r="E125" s="6">
        <v>39</v>
      </c>
      <c r="F125" s="21">
        <v>108</v>
      </c>
    </row>
    <row r="126" spans="2:6" x14ac:dyDescent="0.25">
      <c r="B126" s="5" t="s">
        <v>4</v>
      </c>
      <c r="C126" s="6">
        <v>7</v>
      </c>
      <c r="D126" s="7">
        <v>16</v>
      </c>
      <c r="E126" s="6">
        <v>8</v>
      </c>
      <c r="F126" s="21">
        <v>31</v>
      </c>
    </row>
    <row r="127" spans="2:6" ht="14.4" thickBot="1" x14ac:dyDescent="0.3">
      <c r="B127" s="9" t="s">
        <v>39</v>
      </c>
      <c r="C127" s="6">
        <v>7</v>
      </c>
      <c r="D127" s="7">
        <v>16</v>
      </c>
      <c r="E127" s="6">
        <v>8</v>
      </c>
      <c r="F127" s="21">
        <v>31</v>
      </c>
    </row>
    <row r="128" spans="2:6" x14ac:dyDescent="0.25">
      <c r="B128" s="23" t="s">
        <v>9</v>
      </c>
      <c r="C128" s="36">
        <v>0.72549019607843135</v>
      </c>
      <c r="D128" s="36">
        <v>0.61538461538461542</v>
      </c>
      <c r="E128" s="36">
        <v>0.75</v>
      </c>
      <c r="F128" s="15">
        <v>0.6967741935483871</v>
      </c>
    </row>
    <row r="129" spans="2:6" ht="14.4" thickBot="1" x14ac:dyDescent="0.3">
      <c r="B129" s="24" t="s">
        <v>10</v>
      </c>
      <c r="C129" s="37">
        <v>0.72549019607843135</v>
      </c>
      <c r="D129" s="37">
        <v>0.61538461538461542</v>
      </c>
      <c r="E129" s="37">
        <v>0.75</v>
      </c>
      <c r="F129" s="17">
        <v>0.6967741935483871</v>
      </c>
    </row>
    <row r="130" spans="2:6" ht="14.4" thickBot="1" x14ac:dyDescent="0.3">
      <c r="B130" s="38"/>
      <c r="C130" s="39"/>
      <c r="D130" s="39"/>
      <c r="E130" s="39"/>
      <c r="F130" s="40"/>
    </row>
    <row r="131" spans="2:6" ht="14.4" thickBot="1" x14ac:dyDescent="0.3">
      <c r="B131" s="28" t="s">
        <v>41</v>
      </c>
      <c r="C131" s="26">
        <v>77</v>
      </c>
      <c r="D131" s="25">
        <v>80</v>
      </c>
      <c r="E131" s="26">
        <v>77</v>
      </c>
      <c r="F131" s="29">
        <v>234</v>
      </c>
    </row>
    <row r="132" spans="2:6" x14ac:dyDescent="0.25">
      <c r="B132" s="5" t="s">
        <v>11</v>
      </c>
      <c r="C132" s="6">
        <v>1</v>
      </c>
      <c r="D132" s="7">
        <v>0</v>
      </c>
      <c r="E132" s="6">
        <v>0</v>
      </c>
      <c r="F132" s="21">
        <v>1</v>
      </c>
    </row>
    <row r="133" spans="2:6" x14ac:dyDescent="0.25">
      <c r="B133" s="9" t="s">
        <v>8</v>
      </c>
      <c r="C133" s="6">
        <v>1</v>
      </c>
      <c r="D133" s="7">
        <v>0</v>
      </c>
      <c r="E133" s="6">
        <v>0</v>
      </c>
      <c r="F133" s="21">
        <v>1</v>
      </c>
    </row>
    <row r="134" spans="2:6" x14ac:dyDescent="0.25">
      <c r="B134" s="10" t="s">
        <v>13</v>
      </c>
      <c r="C134" s="11">
        <v>1</v>
      </c>
      <c r="D134" s="12">
        <v>0</v>
      </c>
      <c r="E134" s="11">
        <v>0</v>
      </c>
      <c r="F134" s="22">
        <v>1</v>
      </c>
    </row>
    <row r="135" spans="2:6" x14ac:dyDescent="0.25">
      <c r="B135" s="5" t="s">
        <v>3</v>
      </c>
      <c r="C135" s="6">
        <v>75</v>
      </c>
      <c r="D135" s="7">
        <v>80</v>
      </c>
      <c r="E135" s="6">
        <v>77</v>
      </c>
      <c r="F135" s="21">
        <v>232</v>
      </c>
    </row>
    <row r="136" spans="2:6" x14ac:dyDescent="0.25">
      <c r="B136" s="5" t="s">
        <v>4</v>
      </c>
      <c r="C136" s="6">
        <v>1</v>
      </c>
      <c r="D136" s="7">
        <v>0</v>
      </c>
      <c r="E136" s="6">
        <v>0</v>
      </c>
      <c r="F136" s="21">
        <v>1</v>
      </c>
    </row>
    <row r="137" spans="2:6" x14ac:dyDescent="0.25">
      <c r="B137" s="9" t="s">
        <v>6</v>
      </c>
      <c r="C137" s="6">
        <v>1</v>
      </c>
      <c r="D137" s="7">
        <v>0</v>
      </c>
      <c r="E137" s="6">
        <v>0</v>
      </c>
      <c r="F137" s="21">
        <v>1</v>
      </c>
    </row>
    <row r="138" spans="2:6" ht="14.4" thickBot="1" x14ac:dyDescent="0.3">
      <c r="B138" s="10" t="s">
        <v>7</v>
      </c>
      <c r="C138" s="11">
        <v>1</v>
      </c>
      <c r="D138" s="12">
        <v>0</v>
      </c>
      <c r="E138" s="11">
        <v>0</v>
      </c>
      <c r="F138" s="22">
        <v>1</v>
      </c>
    </row>
    <row r="139" spans="2:6" x14ac:dyDescent="0.25">
      <c r="B139" s="23" t="s">
        <v>9</v>
      </c>
      <c r="C139" s="36">
        <v>0.97402597402597402</v>
      </c>
      <c r="D139" s="36">
        <v>1</v>
      </c>
      <c r="E139" s="36">
        <v>1</v>
      </c>
      <c r="F139" s="15">
        <v>0.99145299145299148</v>
      </c>
    </row>
    <row r="140" spans="2:6" ht="14.4" thickBot="1" x14ac:dyDescent="0.3">
      <c r="B140" s="24" t="s">
        <v>10</v>
      </c>
      <c r="C140" s="37">
        <v>0.98684210526315785</v>
      </c>
      <c r="D140" s="37">
        <v>1</v>
      </c>
      <c r="E140" s="37">
        <v>1</v>
      </c>
      <c r="F140" s="17">
        <v>0.99570815450643779</v>
      </c>
    </row>
    <row r="141" spans="2:6" ht="14.4" thickBot="1" x14ac:dyDescent="0.3">
      <c r="B141" s="18"/>
      <c r="C141" s="19"/>
      <c r="D141" s="19"/>
      <c r="E141" s="19"/>
      <c r="F141" s="20"/>
    </row>
    <row r="142" spans="2:6" ht="14.4" thickBot="1" x14ac:dyDescent="0.3">
      <c r="B142" s="28" t="s">
        <v>42</v>
      </c>
      <c r="C142" s="26">
        <v>4</v>
      </c>
      <c r="D142" s="26">
        <v>5</v>
      </c>
      <c r="E142" s="25">
        <v>4</v>
      </c>
      <c r="F142" s="27">
        <v>13</v>
      </c>
    </row>
    <row r="143" spans="2:6" x14ac:dyDescent="0.25">
      <c r="B143" s="5" t="s">
        <v>11</v>
      </c>
      <c r="C143" s="6">
        <v>1</v>
      </c>
      <c r="D143" s="7">
        <v>0</v>
      </c>
      <c r="E143" s="6">
        <v>0</v>
      </c>
      <c r="F143" s="21">
        <v>1</v>
      </c>
    </row>
    <row r="144" spans="2:6" x14ac:dyDescent="0.25">
      <c r="B144" s="9" t="s">
        <v>8</v>
      </c>
      <c r="C144" s="6">
        <v>1</v>
      </c>
      <c r="D144" s="7">
        <v>0</v>
      </c>
      <c r="E144" s="6">
        <v>0</v>
      </c>
      <c r="F144" s="21">
        <v>1</v>
      </c>
    </row>
    <row r="145" spans="2:6" x14ac:dyDescent="0.25">
      <c r="B145" s="10" t="s">
        <v>7</v>
      </c>
      <c r="C145" s="11">
        <v>1</v>
      </c>
      <c r="D145" s="12">
        <v>0</v>
      </c>
      <c r="E145" s="11">
        <v>0</v>
      </c>
      <c r="F145" s="22">
        <v>1</v>
      </c>
    </row>
    <row r="146" spans="2:6" x14ac:dyDescent="0.25">
      <c r="B146" s="5" t="s">
        <v>3</v>
      </c>
      <c r="C146" s="6">
        <v>2</v>
      </c>
      <c r="D146" s="7">
        <v>4</v>
      </c>
      <c r="E146" s="6">
        <v>3</v>
      </c>
      <c r="F146" s="21">
        <v>9</v>
      </c>
    </row>
    <row r="147" spans="2:6" x14ac:dyDescent="0.25">
      <c r="B147" s="5" t="s">
        <v>4</v>
      </c>
      <c r="C147" s="6">
        <v>1</v>
      </c>
      <c r="D147" s="7">
        <v>1</v>
      </c>
      <c r="E147" s="6">
        <v>1</v>
      </c>
      <c r="F147" s="21">
        <v>3</v>
      </c>
    </row>
    <row r="148" spans="2:6" x14ac:dyDescent="0.25">
      <c r="B148" s="9" t="s">
        <v>5</v>
      </c>
      <c r="C148" s="6">
        <v>0</v>
      </c>
      <c r="D148" s="7">
        <v>1</v>
      </c>
      <c r="E148" s="6">
        <v>1</v>
      </c>
      <c r="F148" s="21">
        <v>2</v>
      </c>
    </row>
    <row r="149" spans="2:6" x14ac:dyDescent="0.25">
      <c r="B149" s="9" t="s">
        <v>8</v>
      </c>
      <c r="C149" s="6">
        <v>1</v>
      </c>
      <c r="D149" s="7">
        <v>0</v>
      </c>
      <c r="E149" s="6">
        <v>0</v>
      </c>
      <c r="F149" s="21">
        <v>1</v>
      </c>
    </row>
    <row r="150" spans="2:6" ht="14.4" thickBot="1" x14ac:dyDescent="0.3">
      <c r="B150" s="10" t="s">
        <v>7</v>
      </c>
      <c r="C150" s="11">
        <v>1</v>
      </c>
      <c r="D150" s="12">
        <v>0</v>
      </c>
      <c r="E150" s="11">
        <v>0</v>
      </c>
      <c r="F150" s="22">
        <v>1</v>
      </c>
    </row>
    <row r="151" spans="2:6" x14ac:dyDescent="0.25">
      <c r="B151" s="23" t="s">
        <v>9</v>
      </c>
      <c r="C151" s="36">
        <v>0.5</v>
      </c>
      <c r="D151" s="36">
        <v>0.8</v>
      </c>
      <c r="E151" s="36">
        <v>0.75</v>
      </c>
      <c r="F151" s="15">
        <v>0.69230769230769229</v>
      </c>
    </row>
    <row r="152" spans="2:6" ht="14.4" thickBot="1" x14ac:dyDescent="0.3">
      <c r="B152" s="24" t="s">
        <v>10</v>
      </c>
      <c r="C152" s="37">
        <v>0.5</v>
      </c>
      <c r="D152" s="37">
        <v>1</v>
      </c>
      <c r="E152" s="37">
        <v>1</v>
      </c>
      <c r="F152" s="17">
        <v>0.81818181818181823</v>
      </c>
    </row>
    <row r="153" spans="2:6" ht="14.4" thickBot="1" x14ac:dyDescent="0.3">
      <c r="B153" s="18"/>
      <c r="C153" s="19"/>
      <c r="D153" s="19"/>
      <c r="E153" s="19"/>
      <c r="F153" s="20"/>
    </row>
    <row r="154" spans="2:6" ht="14.4" thickBot="1" x14ac:dyDescent="0.3">
      <c r="B154" s="28" t="s">
        <v>43</v>
      </c>
      <c r="C154" s="26">
        <v>60</v>
      </c>
      <c r="D154" s="25">
        <v>62</v>
      </c>
      <c r="E154" s="26">
        <v>78</v>
      </c>
      <c r="F154" s="29">
        <v>200</v>
      </c>
    </row>
    <row r="155" spans="2:6" x14ac:dyDescent="0.25">
      <c r="B155" s="5" t="s">
        <v>11</v>
      </c>
      <c r="C155" s="6">
        <v>0</v>
      </c>
      <c r="D155" s="7">
        <v>1</v>
      </c>
      <c r="E155" s="6">
        <v>0</v>
      </c>
      <c r="F155" s="21">
        <v>1</v>
      </c>
    </row>
    <row r="156" spans="2:6" x14ac:dyDescent="0.25">
      <c r="B156" s="9" t="s">
        <v>39</v>
      </c>
      <c r="C156" s="6">
        <v>0</v>
      </c>
      <c r="D156" s="7">
        <v>1</v>
      </c>
      <c r="E156" s="6">
        <v>0</v>
      </c>
      <c r="F156" s="21">
        <v>1</v>
      </c>
    </row>
    <row r="157" spans="2:6" x14ac:dyDescent="0.25">
      <c r="B157" s="5" t="s">
        <v>3</v>
      </c>
      <c r="C157" s="6">
        <v>52</v>
      </c>
      <c r="D157" s="7">
        <v>55</v>
      </c>
      <c r="E157" s="6">
        <v>66</v>
      </c>
      <c r="F157" s="21">
        <v>173</v>
      </c>
    </row>
    <row r="158" spans="2:6" x14ac:dyDescent="0.25">
      <c r="B158" s="5" t="s">
        <v>4</v>
      </c>
      <c r="C158" s="6">
        <v>8</v>
      </c>
      <c r="D158" s="7">
        <v>6</v>
      </c>
      <c r="E158" s="6">
        <v>12</v>
      </c>
      <c r="F158" s="21">
        <v>26</v>
      </c>
    </row>
    <row r="159" spans="2:6" x14ac:dyDescent="0.25">
      <c r="B159" s="9" t="s">
        <v>5</v>
      </c>
      <c r="C159" s="6">
        <v>4</v>
      </c>
      <c r="D159" s="7">
        <v>3</v>
      </c>
      <c r="E159" s="6">
        <v>7</v>
      </c>
      <c r="F159" s="21">
        <v>14</v>
      </c>
    </row>
    <row r="160" spans="2:6" x14ac:dyDescent="0.25">
      <c r="B160" s="9" t="s">
        <v>6</v>
      </c>
      <c r="C160" s="6">
        <v>4</v>
      </c>
      <c r="D160" s="7">
        <v>2</v>
      </c>
      <c r="E160" s="6">
        <v>5</v>
      </c>
      <c r="F160" s="21">
        <v>11</v>
      </c>
    </row>
    <row r="161" spans="2:6" x14ac:dyDescent="0.25">
      <c r="B161" s="10" t="s">
        <v>7</v>
      </c>
      <c r="C161" s="11">
        <v>4</v>
      </c>
      <c r="D161" s="12">
        <v>2</v>
      </c>
      <c r="E161" s="11">
        <v>5</v>
      </c>
      <c r="F161" s="22">
        <v>11</v>
      </c>
    </row>
    <row r="162" spans="2:6" x14ac:dyDescent="0.25">
      <c r="B162" s="9" t="s">
        <v>8</v>
      </c>
      <c r="C162" s="6">
        <v>0</v>
      </c>
      <c r="D162" s="7">
        <v>1</v>
      </c>
      <c r="E162" s="6">
        <v>0</v>
      </c>
      <c r="F162" s="21">
        <v>1</v>
      </c>
    </row>
    <row r="163" spans="2:6" ht="14.4" thickBot="1" x14ac:dyDescent="0.3">
      <c r="B163" s="10" t="s">
        <v>7</v>
      </c>
      <c r="C163" s="11">
        <v>0</v>
      </c>
      <c r="D163" s="12">
        <v>1</v>
      </c>
      <c r="E163" s="11">
        <v>0</v>
      </c>
      <c r="F163" s="22">
        <v>1</v>
      </c>
    </row>
    <row r="164" spans="2:6" x14ac:dyDescent="0.25">
      <c r="B164" s="23" t="s">
        <v>9</v>
      </c>
      <c r="C164" s="15">
        <v>0.8666666666666667</v>
      </c>
      <c r="D164" s="15">
        <v>0.88709677419354838</v>
      </c>
      <c r="E164" s="15">
        <v>0.84615384615384615</v>
      </c>
      <c r="F164" s="15">
        <v>0.86499999999999999</v>
      </c>
    </row>
    <row r="165" spans="2:6" ht="14.4" thickBot="1" x14ac:dyDescent="0.3">
      <c r="B165" s="24" t="s">
        <v>10</v>
      </c>
      <c r="C165" s="17">
        <v>0.9285714285714286</v>
      </c>
      <c r="D165" s="17">
        <v>0.93220338983050843</v>
      </c>
      <c r="E165" s="17">
        <v>0.92957746478873238</v>
      </c>
      <c r="F165" s="17">
        <v>0.93010752688172038</v>
      </c>
    </row>
    <row r="166" spans="2:6" ht="14.4" thickBot="1" x14ac:dyDescent="0.3">
      <c r="B166" s="18"/>
      <c r="C166" s="19"/>
      <c r="D166" s="19"/>
      <c r="E166" s="19"/>
      <c r="F166" s="20"/>
    </row>
    <row r="167" spans="2:6" ht="14.4" thickBot="1" x14ac:dyDescent="0.3">
      <c r="B167" s="28" t="s">
        <v>44</v>
      </c>
      <c r="C167" s="26">
        <v>30</v>
      </c>
      <c r="D167" s="26">
        <v>31</v>
      </c>
      <c r="E167" s="25">
        <v>30</v>
      </c>
      <c r="F167" s="27">
        <v>91</v>
      </c>
    </row>
    <row r="168" spans="2:6" x14ac:dyDescent="0.25">
      <c r="B168" s="5" t="s">
        <v>3</v>
      </c>
      <c r="C168" s="6">
        <v>18</v>
      </c>
      <c r="D168" s="6">
        <v>21</v>
      </c>
      <c r="E168" s="7">
        <v>26</v>
      </c>
      <c r="F168" s="8">
        <v>65</v>
      </c>
    </row>
    <row r="169" spans="2:6" x14ac:dyDescent="0.25">
      <c r="B169" s="5" t="s">
        <v>4</v>
      </c>
      <c r="C169" s="6">
        <v>12</v>
      </c>
      <c r="D169" s="6">
        <v>10</v>
      </c>
      <c r="E169" s="7">
        <v>4</v>
      </c>
      <c r="F169" s="8">
        <v>26</v>
      </c>
    </row>
    <row r="170" spans="2:6" x14ac:dyDescent="0.25">
      <c r="B170" s="9" t="s">
        <v>5</v>
      </c>
      <c r="C170" s="6">
        <v>12</v>
      </c>
      <c r="D170" s="6">
        <v>0</v>
      </c>
      <c r="E170" s="7">
        <v>0</v>
      </c>
      <c r="F170" s="8">
        <v>12</v>
      </c>
    </row>
    <row r="171" spans="2:6" ht="14.4" thickBot="1" x14ac:dyDescent="0.3">
      <c r="B171" s="9" t="s">
        <v>39</v>
      </c>
      <c r="C171" s="6">
        <v>0</v>
      </c>
      <c r="D171" s="6">
        <v>10</v>
      </c>
      <c r="E171" s="7">
        <v>4</v>
      </c>
      <c r="F171" s="8">
        <v>14</v>
      </c>
    </row>
    <row r="172" spans="2:6" x14ac:dyDescent="0.25">
      <c r="B172" s="23" t="s">
        <v>9</v>
      </c>
      <c r="C172" s="15">
        <v>0.6</v>
      </c>
      <c r="D172" s="15">
        <v>0.67741935483870963</v>
      </c>
      <c r="E172" s="15">
        <v>0.8666666666666667</v>
      </c>
      <c r="F172" s="15">
        <v>0.7142857142857143</v>
      </c>
    </row>
    <row r="173" spans="2:6" ht="14.4" thickBot="1" x14ac:dyDescent="0.3">
      <c r="B173" s="24" t="s">
        <v>10</v>
      </c>
      <c r="C173" s="17">
        <v>1</v>
      </c>
      <c r="D173" s="17">
        <v>0.67741935483870963</v>
      </c>
      <c r="E173" s="17">
        <v>0.8666666666666667</v>
      </c>
      <c r="F173" s="17">
        <v>0.82278481012658233</v>
      </c>
    </row>
    <row r="174" spans="2:6" ht="14.4" thickBot="1" x14ac:dyDescent="0.3">
      <c r="B174" s="38"/>
      <c r="C174" s="39"/>
      <c r="D174" s="39"/>
      <c r="E174" s="39"/>
      <c r="F174" s="40"/>
    </row>
    <row r="175" spans="2:6" ht="14.4" thickBot="1" x14ac:dyDescent="0.3">
      <c r="B175" s="28" t="s">
        <v>45</v>
      </c>
      <c r="C175" s="26">
        <v>9</v>
      </c>
      <c r="D175" s="25">
        <v>9</v>
      </c>
      <c r="E175" s="26">
        <v>11</v>
      </c>
      <c r="F175" s="29">
        <v>29</v>
      </c>
    </row>
    <row r="176" spans="2:6" x14ac:dyDescent="0.25">
      <c r="B176" s="5" t="s">
        <v>3</v>
      </c>
      <c r="C176" s="6">
        <v>5</v>
      </c>
      <c r="D176" s="7">
        <v>6</v>
      </c>
      <c r="E176" s="6">
        <v>0</v>
      </c>
      <c r="F176" s="21">
        <v>11</v>
      </c>
    </row>
    <row r="177" spans="2:6" x14ac:dyDescent="0.25">
      <c r="B177" s="5" t="s">
        <v>4</v>
      </c>
      <c r="C177" s="6">
        <v>4</v>
      </c>
      <c r="D177" s="7">
        <v>3</v>
      </c>
      <c r="E177" s="6">
        <v>11</v>
      </c>
      <c r="F177" s="21">
        <v>18</v>
      </c>
    </row>
    <row r="178" spans="2:6" ht="14.4" thickBot="1" x14ac:dyDescent="0.3">
      <c r="B178" s="9" t="s">
        <v>5</v>
      </c>
      <c r="C178" s="6">
        <v>4</v>
      </c>
      <c r="D178" s="7">
        <v>3</v>
      </c>
      <c r="E178" s="6">
        <v>11</v>
      </c>
      <c r="F178" s="21">
        <v>18</v>
      </c>
    </row>
    <row r="179" spans="2:6" x14ac:dyDescent="0.25">
      <c r="B179" s="23" t="s">
        <v>9</v>
      </c>
      <c r="C179" s="15">
        <v>0.55555555555555558</v>
      </c>
      <c r="D179" s="15">
        <v>0.66666666666666663</v>
      </c>
      <c r="E179" s="15">
        <v>0</v>
      </c>
      <c r="F179" s="15">
        <v>0.37931034482758619</v>
      </c>
    </row>
    <row r="180" spans="2:6" ht="14.4" thickBot="1" x14ac:dyDescent="0.3">
      <c r="B180" s="24" t="s">
        <v>10</v>
      </c>
      <c r="C180" s="17">
        <v>1</v>
      </c>
      <c r="D180" s="17">
        <v>1</v>
      </c>
      <c r="E180" s="17">
        <v>1</v>
      </c>
      <c r="F180" s="17">
        <v>1</v>
      </c>
    </row>
    <row r="181" spans="2:6" ht="14.4" thickBot="1" x14ac:dyDescent="0.3">
      <c r="B181" s="18"/>
      <c r="C181" s="19"/>
      <c r="D181" s="19"/>
      <c r="E181" s="19"/>
      <c r="F181" s="20"/>
    </row>
    <row r="182" spans="2:6" ht="14.4" thickBot="1" x14ac:dyDescent="0.3">
      <c r="B182" s="28" t="s">
        <v>46</v>
      </c>
      <c r="C182" s="26">
        <v>30</v>
      </c>
      <c r="D182" s="25">
        <v>31</v>
      </c>
      <c r="E182" s="26">
        <v>30</v>
      </c>
      <c r="F182" s="29">
        <v>91</v>
      </c>
    </row>
    <row r="183" spans="2:6" x14ac:dyDescent="0.25">
      <c r="B183" s="5" t="s">
        <v>3</v>
      </c>
      <c r="C183" s="6">
        <v>30</v>
      </c>
      <c r="D183" s="7">
        <v>31</v>
      </c>
      <c r="E183" s="6">
        <v>29</v>
      </c>
      <c r="F183" s="21">
        <v>90</v>
      </c>
    </row>
    <row r="184" spans="2:6" x14ac:dyDescent="0.25">
      <c r="B184" s="5" t="s">
        <v>4</v>
      </c>
      <c r="C184" s="6">
        <v>0</v>
      </c>
      <c r="D184" s="7">
        <v>0</v>
      </c>
      <c r="E184" s="6">
        <v>1</v>
      </c>
      <c r="F184" s="21">
        <v>1</v>
      </c>
    </row>
    <row r="185" spans="2:6" ht="14.4" thickBot="1" x14ac:dyDescent="0.3">
      <c r="B185" s="9" t="s">
        <v>5</v>
      </c>
      <c r="C185" s="6">
        <v>0</v>
      </c>
      <c r="D185" s="7">
        <v>0</v>
      </c>
      <c r="E185" s="6">
        <v>1</v>
      </c>
      <c r="F185" s="21">
        <v>1</v>
      </c>
    </row>
    <row r="186" spans="2:6" x14ac:dyDescent="0.25">
      <c r="B186" s="23" t="s">
        <v>9</v>
      </c>
      <c r="C186" s="15">
        <v>1</v>
      </c>
      <c r="D186" s="15">
        <v>1</v>
      </c>
      <c r="E186" s="15">
        <v>0.96666666666666667</v>
      </c>
      <c r="F186" s="15">
        <v>0.98901098901098905</v>
      </c>
    </row>
    <row r="187" spans="2:6" ht="14.4" thickBot="1" x14ac:dyDescent="0.3">
      <c r="B187" s="24" t="s">
        <v>10</v>
      </c>
      <c r="C187" s="17">
        <v>1</v>
      </c>
      <c r="D187" s="17">
        <v>1</v>
      </c>
      <c r="E187" s="17">
        <v>1</v>
      </c>
      <c r="F187" s="17">
        <v>1</v>
      </c>
    </row>
    <row r="188" spans="2:6" ht="14.4" thickBot="1" x14ac:dyDescent="0.3">
      <c r="B188" s="18"/>
      <c r="C188" s="19"/>
      <c r="D188" s="19"/>
      <c r="E188" s="19"/>
      <c r="F188" s="20"/>
    </row>
    <row r="189" spans="2:6" ht="14.4" thickBot="1" x14ac:dyDescent="0.3">
      <c r="B189" s="28" t="s">
        <v>47</v>
      </c>
      <c r="C189" s="26">
        <v>111</v>
      </c>
      <c r="D189" s="25">
        <v>115</v>
      </c>
      <c r="E189" s="26">
        <v>124</v>
      </c>
      <c r="F189" s="29">
        <v>350</v>
      </c>
    </row>
    <row r="190" spans="2:6" x14ac:dyDescent="0.25">
      <c r="B190" s="5" t="s">
        <v>11</v>
      </c>
      <c r="C190" s="6">
        <v>11</v>
      </c>
      <c r="D190" s="7">
        <v>12</v>
      </c>
      <c r="E190" s="6">
        <v>6</v>
      </c>
      <c r="F190" s="21">
        <v>29</v>
      </c>
    </row>
    <row r="191" spans="2:6" x14ac:dyDescent="0.25">
      <c r="B191" s="9" t="s">
        <v>39</v>
      </c>
      <c r="C191" s="6">
        <v>11</v>
      </c>
      <c r="D191" s="7">
        <v>12</v>
      </c>
      <c r="E191" s="6">
        <v>6</v>
      </c>
      <c r="F191" s="21">
        <v>29</v>
      </c>
    </row>
    <row r="192" spans="2:6" x14ac:dyDescent="0.25">
      <c r="B192" s="5" t="s">
        <v>3</v>
      </c>
      <c r="C192" s="6">
        <v>82</v>
      </c>
      <c r="D192" s="7">
        <v>86</v>
      </c>
      <c r="E192" s="6">
        <v>98</v>
      </c>
      <c r="F192" s="21">
        <v>266</v>
      </c>
    </row>
    <row r="193" spans="2:6" x14ac:dyDescent="0.25">
      <c r="B193" s="5" t="s">
        <v>4</v>
      </c>
      <c r="C193" s="6">
        <v>18</v>
      </c>
      <c r="D193" s="7">
        <v>17</v>
      </c>
      <c r="E193" s="6">
        <v>20</v>
      </c>
      <c r="F193" s="21">
        <v>55</v>
      </c>
    </row>
    <row r="194" spans="2:6" ht="14.4" thickBot="1" x14ac:dyDescent="0.3">
      <c r="B194" s="9" t="s">
        <v>39</v>
      </c>
      <c r="C194" s="6">
        <v>18</v>
      </c>
      <c r="D194" s="7">
        <v>17</v>
      </c>
      <c r="E194" s="6">
        <v>20</v>
      </c>
      <c r="F194" s="21">
        <v>55</v>
      </c>
    </row>
    <row r="195" spans="2:6" x14ac:dyDescent="0.25">
      <c r="B195" s="23" t="s">
        <v>9</v>
      </c>
      <c r="C195" s="15">
        <v>0.73873873873873874</v>
      </c>
      <c r="D195" s="15">
        <v>0.74782608695652175</v>
      </c>
      <c r="E195" s="15">
        <v>0.79032258064516125</v>
      </c>
      <c r="F195" s="15">
        <v>0.76</v>
      </c>
    </row>
    <row r="196" spans="2:6" ht="14.4" thickBot="1" x14ac:dyDescent="0.3">
      <c r="B196" s="24" t="s">
        <v>10</v>
      </c>
      <c r="C196" s="17">
        <v>0.73873873873873874</v>
      </c>
      <c r="D196" s="17">
        <v>0.74782608695652175</v>
      </c>
      <c r="E196" s="17">
        <v>0.79032258064516125</v>
      </c>
      <c r="F196" s="17">
        <v>0.76</v>
      </c>
    </row>
    <row r="197" spans="2:6" ht="14.4" thickBot="1" x14ac:dyDescent="0.3">
      <c r="B197" s="38"/>
      <c r="C197" s="39"/>
      <c r="D197" s="39"/>
      <c r="E197" s="39"/>
      <c r="F197" s="40"/>
    </row>
    <row r="198" spans="2:6" ht="14.4" thickBot="1" x14ac:dyDescent="0.3">
      <c r="B198" s="28" t="s">
        <v>48</v>
      </c>
      <c r="C198" s="26">
        <v>87</v>
      </c>
      <c r="D198" s="25">
        <v>89</v>
      </c>
      <c r="E198" s="26">
        <v>87</v>
      </c>
      <c r="F198" s="29">
        <v>263</v>
      </c>
    </row>
    <row r="199" spans="2:6" x14ac:dyDescent="0.25">
      <c r="B199" s="5" t="s">
        <v>3</v>
      </c>
      <c r="C199" s="6">
        <v>81</v>
      </c>
      <c r="D199" s="7">
        <v>85</v>
      </c>
      <c r="E199" s="6">
        <v>79</v>
      </c>
      <c r="F199" s="21">
        <v>245</v>
      </c>
    </row>
    <row r="200" spans="2:6" x14ac:dyDescent="0.25">
      <c r="B200" s="5" t="s">
        <v>4</v>
      </c>
      <c r="C200" s="6">
        <v>6</v>
      </c>
      <c r="D200" s="7">
        <v>4</v>
      </c>
      <c r="E200" s="6">
        <v>8</v>
      </c>
      <c r="F200" s="21">
        <v>18</v>
      </c>
    </row>
    <row r="201" spans="2:6" x14ac:dyDescent="0.25">
      <c r="B201" s="9" t="s">
        <v>5</v>
      </c>
      <c r="C201" s="6">
        <v>2</v>
      </c>
      <c r="D201" s="7">
        <v>2</v>
      </c>
      <c r="E201" s="6">
        <v>2</v>
      </c>
      <c r="F201" s="21">
        <v>6</v>
      </c>
    </row>
    <row r="202" spans="2:6" x14ac:dyDescent="0.25">
      <c r="B202" s="9" t="s">
        <v>6</v>
      </c>
      <c r="C202" s="6">
        <v>4</v>
      </c>
      <c r="D202" s="7">
        <v>2</v>
      </c>
      <c r="E202" s="6">
        <v>5</v>
      </c>
      <c r="F202" s="21">
        <v>11</v>
      </c>
    </row>
    <row r="203" spans="2:6" x14ac:dyDescent="0.25">
      <c r="B203" s="10" t="s">
        <v>7</v>
      </c>
      <c r="C203" s="11">
        <v>4</v>
      </c>
      <c r="D203" s="12">
        <v>2</v>
      </c>
      <c r="E203" s="11">
        <v>5</v>
      </c>
      <c r="F203" s="22">
        <v>11</v>
      </c>
    </row>
    <row r="204" spans="2:6" x14ac:dyDescent="0.25">
      <c r="B204" s="9" t="s">
        <v>49</v>
      </c>
      <c r="C204" s="6">
        <v>0</v>
      </c>
      <c r="D204" s="7">
        <v>0</v>
      </c>
      <c r="E204" s="6">
        <v>1</v>
      </c>
      <c r="F204" s="21">
        <v>1</v>
      </c>
    </row>
    <row r="205" spans="2:6" ht="14.4" thickBot="1" x14ac:dyDescent="0.3">
      <c r="B205" s="10" t="s">
        <v>7</v>
      </c>
      <c r="C205" s="11">
        <v>0</v>
      </c>
      <c r="D205" s="12">
        <v>0</v>
      </c>
      <c r="E205" s="11">
        <v>1</v>
      </c>
      <c r="F205" s="22">
        <v>1</v>
      </c>
    </row>
    <row r="206" spans="2:6" x14ac:dyDescent="0.25">
      <c r="B206" s="23" t="s">
        <v>9</v>
      </c>
      <c r="C206" s="15">
        <v>0.93103448275862066</v>
      </c>
      <c r="D206" s="15">
        <v>0.9550561797752809</v>
      </c>
      <c r="E206" s="15">
        <v>0.90804597701149425</v>
      </c>
      <c r="F206" s="15">
        <v>0.9315589353612167</v>
      </c>
    </row>
    <row r="207" spans="2:6" ht="14.4" thickBot="1" x14ac:dyDescent="0.3">
      <c r="B207" s="24" t="s">
        <v>10</v>
      </c>
      <c r="C207" s="17">
        <v>0.95294117647058818</v>
      </c>
      <c r="D207" s="17">
        <v>0.97701149425287359</v>
      </c>
      <c r="E207" s="17">
        <v>0.92941176470588238</v>
      </c>
      <c r="F207" s="17">
        <v>0.953307392996109</v>
      </c>
    </row>
    <row r="208" spans="2:6" ht="14.4" thickBot="1" x14ac:dyDescent="0.3">
      <c r="B208" s="18"/>
      <c r="C208" s="19"/>
      <c r="D208" s="19"/>
      <c r="E208" s="19"/>
      <c r="F208" s="20"/>
    </row>
    <row r="209" spans="2:6" ht="14.4" thickBot="1" x14ac:dyDescent="0.3">
      <c r="B209" s="28" t="s">
        <v>50</v>
      </c>
      <c r="C209" s="26">
        <v>76</v>
      </c>
      <c r="D209" s="25">
        <v>86</v>
      </c>
      <c r="E209" s="26">
        <v>120</v>
      </c>
      <c r="F209" s="29">
        <v>282</v>
      </c>
    </row>
    <row r="210" spans="2:6" x14ac:dyDescent="0.25">
      <c r="B210" s="5" t="s">
        <v>3</v>
      </c>
      <c r="C210" s="6">
        <v>52</v>
      </c>
      <c r="D210" s="7">
        <v>63</v>
      </c>
      <c r="E210" s="6">
        <v>99</v>
      </c>
      <c r="F210" s="21">
        <v>214</v>
      </c>
    </row>
    <row r="211" spans="2:6" x14ac:dyDescent="0.25">
      <c r="B211" s="5" t="s">
        <v>4</v>
      </c>
      <c r="C211" s="6">
        <v>24</v>
      </c>
      <c r="D211" s="7">
        <v>23</v>
      </c>
      <c r="E211" s="6">
        <v>21</v>
      </c>
      <c r="F211" s="21">
        <v>68</v>
      </c>
    </row>
    <row r="212" spans="2:6" x14ac:dyDescent="0.25">
      <c r="B212" s="9" t="s">
        <v>5</v>
      </c>
      <c r="C212" s="6">
        <v>0</v>
      </c>
      <c r="D212" s="7">
        <v>2</v>
      </c>
      <c r="E212" s="6">
        <v>0</v>
      </c>
      <c r="F212" s="21">
        <v>2</v>
      </c>
    </row>
    <row r="213" spans="2:6" x14ac:dyDescent="0.25">
      <c r="B213" s="9" t="s">
        <v>39</v>
      </c>
      <c r="C213" s="6">
        <v>19</v>
      </c>
      <c r="D213" s="7">
        <v>14</v>
      </c>
      <c r="E213" s="6">
        <v>11</v>
      </c>
      <c r="F213" s="21">
        <v>44</v>
      </c>
    </row>
    <row r="214" spans="2:6" x14ac:dyDescent="0.25">
      <c r="B214" s="9" t="s">
        <v>6</v>
      </c>
      <c r="C214" s="6">
        <v>5</v>
      </c>
      <c r="D214" s="7">
        <v>5</v>
      </c>
      <c r="E214" s="6">
        <v>9</v>
      </c>
      <c r="F214" s="21">
        <v>19</v>
      </c>
    </row>
    <row r="215" spans="2:6" x14ac:dyDescent="0.25">
      <c r="B215" s="10" t="s">
        <v>7</v>
      </c>
      <c r="C215" s="11">
        <v>5</v>
      </c>
      <c r="D215" s="12">
        <v>5</v>
      </c>
      <c r="E215" s="11">
        <v>9</v>
      </c>
      <c r="F215" s="22">
        <v>19</v>
      </c>
    </row>
    <row r="216" spans="2:6" x14ac:dyDescent="0.25">
      <c r="B216" s="9" t="s">
        <v>8</v>
      </c>
      <c r="C216" s="6">
        <v>0</v>
      </c>
      <c r="D216" s="7">
        <v>2</v>
      </c>
      <c r="E216" s="6">
        <v>1</v>
      </c>
      <c r="F216" s="21">
        <v>3</v>
      </c>
    </row>
    <row r="217" spans="2:6" ht="14.4" thickBot="1" x14ac:dyDescent="0.3">
      <c r="B217" s="10" t="s">
        <v>7</v>
      </c>
      <c r="C217" s="11">
        <v>0</v>
      </c>
      <c r="D217" s="12">
        <v>2</v>
      </c>
      <c r="E217" s="11">
        <v>1</v>
      </c>
      <c r="F217" s="22">
        <v>3</v>
      </c>
    </row>
    <row r="218" spans="2:6" x14ac:dyDescent="0.25">
      <c r="B218" s="23" t="s">
        <v>9</v>
      </c>
      <c r="C218" s="15">
        <v>0.68421052631578949</v>
      </c>
      <c r="D218" s="15">
        <v>0.73255813953488369</v>
      </c>
      <c r="E218" s="15">
        <v>0.82499999999999996</v>
      </c>
      <c r="F218" s="15">
        <v>0.75886524822695034</v>
      </c>
    </row>
    <row r="219" spans="2:6" ht="14.4" thickBot="1" x14ac:dyDescent="0.3">
      <c r="B219" s="24" t="s">
        <v>10</v>
      </c>
      <c r="C219" s="17">
        <v>0.68421052631578949</v>
      </c>
      <c r="D219" s="17">
        <v>0.75</v>
      </c>
      <c r="E219" s="17">
        <v>0.82499999999999996</v>
      </c>
      <c r="F219" s="17">
        <v>0.76428571428571423</v>
      </c>
    </row>
    <row r="220" spans="2:6" ht="14.4" thickBot="1" x14ac:dyDescent="0.3">
      <c r="B220" s="18"/>
      <c r="C220" s="19"/>
      <c r="D220" s="19"/>
      <c r="E220" s="19"/>
      <c r="F220" s="20"/>
    </row>
    <row r="221" spans="2:6" ht="14.4" thickBot="1" x14ac:dyDescent="0.3">
      <c r="B221" s="28" t="s">
        <v>51</v>
      </c>
      <c r="C221" s="26">
        <v>26</v>
      </c>
      <c r="D221" s="25">
        <v>28</v>
      </c>
      <c r="E221" s="26">
        <v>30</v>
      </c>
      <c r="F221" s="29">
        <v>84</v>
      </c>
    </row>
    <row r="222" spans="2:6" x14ac:dyDescent="0.25">
      <c r="B222" s="5" t="s">
        <v>3</v>
      </c>
      <c r="C222" s="6">
        <v>12</v>
      </c>
      <c r="D222" s="7">
        <v>5</v>
      </c>
      <c r="E222" s="6">
        <v>7</v>
      </c>
      <c r="F222" s="21">
        <v>24</v>
      </c>
    </row>
    <row r="223" spans="2:6" x14ac:dyDescent="0.25">
      <c r="B223" s="5" t="s">
        <v>4</v>
      </c>
      <c r="C223" s="6">
        <v>14</v>
      </c>
      <c r="D223" s="7">
        <v>23</v>
      </c>
      <c r="E223" s="6">
        <v>23</v>
      </c>
      <c r="F223" s="21">
        <v>60</v>
      </c>
    </row>
    <row r="224" spans="2:6" x14ac:dyDescent="0.25">
      <c r="B224" s="9" t="s">
        <v>5</v>
      </c>
      <c r="C224" s="6">
        <v>12</v>
      </c>
      <c r="D224" s="7">
        <v>23</v>
      </c>
      <c r="E224" s="6">
        <v>23</v>
      </c>
      <c r="F224" s="21">
        <v>58</v>
      </c>
    </row>
    <row r="225" spans="2:6" x14ac:dyDescent="0.25">
      <c r="B225" s="9" t="s">
        <v>8</v>
      </c>
      <c r="C225" s="6">
        <v>2</v>
      </c>
      <c r="D225" s="7">
        <v>0</v>
      </c>
      <c r="E225" s="6">
        <v>0</v>
      </c>
      <c r="F225" s="21">
        <v>2</v>
      </c>
    </row>
    <row r="226" spans="2:6" ht="14.4" thickBot="1" x14ac:dyDescent="0.3">
      <c r="B226" s="10" t="s">
        <v>7</v>
      </c>
      <c r="C226" s="11">
        <v>2</v>
      </c>
      <c r="D226" s="12">
        <v>0</v>
      </c>
      <c r="E226" s="11">
        <v>0</v>
      </c>
      <c r="F226" s="22">
        <v>2</v>
      </c>
    </row>
    <row r="227" spans="2:6" x14ac:dyDescent="0.25">
      <c r="B227" s="23" t="s">
        <v>9</v>
      </c>
      <c r="C227" s="15">
        <v>0.46153846153846156</v>
      </c>
      <c r="D227" s="15">
        <v>0.17857142857142858</v>
      </c>
      <c r="E227" s="15">
        <v>0.23333333333333334</v>
      </c>
      <c r="F227" s="15">
        <v>0.2857142857142857</v>
      </c>
    </row>
    <row r="228" spans="2:6" ht="14.4" thickBot="1" x14ac:dyDescent="0.3">
      <c r="B228" s="24" t="s">
        <v>10</v>
      </c>
      <c r="C228" s="17">
        <v>0.8571428571428571</v>
      </c>
      <c r="D228" s="17">
        <v>1</v>
      </c>
      <c r="E228" s="17">
        <v>1</v>
      </c>
      <c r="F228" s="17">
        <v>0.92307692307692313</v>
      </c>
    </row>
    <row r="229" spans="2:6" ht="14.4" thickBot="1" x14ac:dyDescent="0.3">
      <c r="B229" s="18"/>
      <c r="C229" s="19"/>
      <c r="D229" s="19"/>
      <c r="E229" s="19"/>
      <c r="F229" s="20"/>
    </row>
    <row r="230" spans="2:6" ht="14.4" thickBot="1" x14ac:dyDescent="0.3">
      <c r="B230" s="28" t="s">
        <v>52</v>
      </c>
      <c r="C230" s="26">
        <v>87</v>
      </c>
      <c r="D230" s="25">
        <v>79</v>
      </c>
      <c r="E230" s="26">
        <v>77</v>
      </c>
      <c r="F230" s="29">
        <v>243</v>
      </c>
    </row>
    <row r="231" spans="2:6" x14ac:dyDescent="0.25">
      <c r="B231" s="5" t="s">
        <v>11</v>
      </c>
      <c r="C231" s="6">
        <v>3</v>
      </c>
      <c r="D231" s="7">
        <v>2</v>
      </c>
      <c r="E231" s="6">
        <v>0</v>
      </c>
      <c r="F231" s="21">
        <v>5</v>
      </c>
    </row>
    <row r="232" spans="2:6" x14ac:dyDescent="0.25">
      <c r="B232" s="9" t="s">
        <v>39</v>
      </c>
      <c r="C232" s="6">
        <v>3</v>
      </c>
      <c r="D232" s="7">
        <v>2</v>
      </c>
      <c r="E232" s="6">
        <v>0</v>
      </c>
      <c r="F232" s="21">
        <v>5</v>
      </c>
    </row>
    <row r="233" spans="2:6" x14ac:dyDescent="0.25">
      <c r="B233" s="5" t="s">
        <v>3</v>
      </c>
      <c r="C233" s="6">
        <v>66</v>
      </c>
      <c r="D233" s="7">
        <v>58</v>
      </c>
      <c r="E233" s="6">
        <v>63</v>
      </c>
      <c r="F233" s="21">
        <v>187</v>
      </c>
    </row>
    <row r="234" spans="2:6" x14ac:dyDescent="0.25">
      <c r="B234" s="5" t="s">
        <v>4</v>
      </c>
      <c r="C234" s="6">
        <v>18</v>
      </c>
      <c r="D234" s="7">
        <v>19</v>
      </c>
      <c r="E234" s="6">
        <v>14</v>
      </c>
      <c r="F234" s="21">
        <v>51</v>
      </c>
    </row>
    <row r="235" spans="2:6" ht="14.4" thickBot="1" x14ac:dyDescent="0.3">
      <c r="B235" s="9" t="s">
        <v>39</v>
      </c>
      <c r="C235" s="6">
        <v>18</v>
      </c>
      <c r="D235" s="7">
        <v>19</v>
      </c>
      <c r="E235" s="6">
        <v>14</v>
      </c>
      <c r="F235" s="21">
        <v>51</v>
      </c>
    </row>
    <row r="236" spans="2:6" x14ac:dyDescent="0.25">
      <c r="B236" s="23" t="s">
        <v>9</v>
      </c>
      <c r="C236" s="15">
        <v>0.75862068965517238</v>
      </c>
      <c r="D236" s="15">
        <v>0.73417721518987344</v>
      </c>
      <c r="E236" s="15">
        <v>0.81818181818181823</v>
      </c>
      <c r="F236" s="15">
        <v>0.76954732510288071</v>
      </c>
    </row>
    <row r="237" spans="2:6" ht="14.4" thickBot="1" x14ac:dyDescent="0.3">
      <c r="B237" s="24" t="s">
        <v>10</v>
      </c>
      <c r="C237" s="17">
        <v>0.75862068965517238</v>
      </c>
      <c r="D237" s="17">
        <v>0.73417721518987344</v>
      </c>
      <c r="E237" s="17">
        <v>0.81818181818181823</v>
      </c>
      <c r="F237" s="17">
        <v>0.76954732510288071</v>
      </c>
    </row>
    <row r="238" spans="2:6" ht="14.4" thickBot="1" x14ac:dyDescent="0.3">
      <c r="B238" s="38"/>
      <c r="C238" s="39"/>
      <c r="D238" s="39"/>
      <c r="E238" s="39"/>
      <c r="F238" s="40"/>
    </row>
    <row r="239" spans="2:6" ht="14.4" thickBot="1" x14ac:dyDescent="0.3">
      <c r="B239" s="28" t="s">
        <v>53</v>
      </c>
      <c r="C239" s="26">
        <v>134</v>
      </c>
      <c r="D239" s="25">
        <v>143</v>
      </c>
      <c r="E239" s="26">
        <v>134</v>
      </c>
      <c r="F239" s="29">
        <v>411</v>
      </c>
    </row>
    <row r="240" spans="2:6" x14ac:dyDescent="0.25">
      <c r="B240" s="5" t="s">
        <v>11</v>
      </c>
      <c r="C240" s="6">
        <v>0</v>
      </c>
      <c r="D240" s="7">
        <v>7</v>
      </c>
      <c r="E240" s="6">
        <v>0</v>
      </c>
      <c r="F240" s="21">
        <v>7</v>
      </c>
    </row>
    <row r="241" spans="2:6" x14ac:dyDescent="0.25">
      <c r="B241" s="9" t="s">
        <v>6</v>
      </c>
      <c r="C241" s="6">
        <v>0</v>
      </c>
      <c r="D241" s="7">
        <v>7</v>
      </c>
      <c r="E241" s="6">
        <v>0</v>
      </c>
      <c r="F241" s="21">
        <v>7</v>
      </c>
    </row>
    <row r="242" spans="2:6" x14ac:dyDescent="0.25">
      <c r="B242" s="10" t="s">
        <v>7</v>
      </c>
      <c r="C242" s="11">
        <v>0</v>
      </c>
      <c r="D242" s="12">
        <v>7</v>
      </c>
      <c r="E242" s="11">
        <v>0</v>
      </c>
      <c r="F242" s="22">
        <v>7</v>
      </c>
    </row>
    <row r="243" spans="2:6" x14ac:dyDescent="0.25">
      <c r="B243" s="5" t="s">
        <v>3</v>
      </c>
      <c r="C243" s="6">
        <v>121</v>
      </c>
      <c r="D243" s="7">
        <v>124</v>
      </c>
      <c r="E243" s="6">
        <v>115</v>
      </c>
      <c r="F243" s="21">
        <v>360</v>
      </c>
    </row>
    <row r="244" spans="2:6" x14ac:dyDescent="0.25">
      <c r="B244" s="5" t="s">
        <v>4</v>
      </c>
      <c r="C244" s="6">
        <v>13</v>
      </c>
      <c r="D244" s="7">
        <v>12</v>
      </c>
      <c r="E244" s="6">
        <v>19</v>
      </c>
      <c r="F244" s="21">
        <v>44</v>
      </c>
    </row>
    <row r="245" spans="2:6" x14ac:dyDescent="0.25">
      <c r="B245" s="9" t="s">
        <v>5</v>
      </c>
      <c r="C245" s="6">
        <v>3</v>
      </c>
      <c r="D245" s="7">
        <v>1</v>
      </c>
      <c r="E245" s="6">
        <v>1</v>
      </c>
      <c r="F245" s="21">
        <v>5</v>
      </c>
    </row>
    <row r="246" spans="2:6" x14ac:dyDescent="0.25">
      <c r="B246" s="9" t="s">
        <v>39</v>
      </c>
      <c r="C246" s="6">
        <v>0</v>
      </c>
      <c r="D246" s="7">
        <v>6</v>
      </c>
      <c r="E246" s="6">
        <v>9</v>
      </c>
      <c r="F246" s="21">
        <v>15</v>
      </c>
    </row>
    <row r="247" spans="2:6" x14ac:dyDescent="0.25">
      <c r="B247" s="9" t="s">
        <v>6</v>
      </c>
      <c r="C247" s="6">
        <v>7</v>
      </c>
      <c r="D247" s="7">
        <v>3</v>
      </c>
      <c r="E247" s="6">
        <v>9</v>
      </c>
      <c r="F247" s="21">
        <v>19</v>
      </c>
    </row>
    <row r="248" spans="2:6" x14ac:dyDescent="0.25">
      <c r="B248" s="10" t="s">
        <v>7</v>
      </c>
      <c r="C248" s="11">
        <v>7</v>
      </c>
      <c r="D248" s="12">
        <v>3</v>
      </c>
      <c r="E248" s="11">
        <v>9</v>
      </c>
      <c r="F248" s="22">
        <v>19</v>
      </c>
    </row>
    <row r="249" spans="2:6" x14ac:dyDescent="0.25">
      <c r="B249" s="9" t="s">
        <v>8</v>
      </c>
      <c r="C249" s="6">
        <v>3</v>
      </c>
      <c r="D249" s="7">
        <v>2</v>
      </c>
      <c r="E249" s="6">
        <v>0</v>
      </c>
      <c r="F249" s="21">
        <v>5</v>
      </c>
    </row>
    <row r="250" spans="2:6" ht="14.4" thickBot="1" x14ac:dyDescent="0.3">
      <c r="B250" s="10" t="s">
        <v>7</v>
      </c>
      <c r="C250" s="11">
        <v>3</v>
      </c>
      <c r="D250" s="12">
        <v>2</v>
      </c>
      <c r="E250" s="11">
        <v>0</v>
      </c>
      <c r="F250" s="22">
        <v>5</v>
      </c>
    </row>
    <row r="251" spans="2:6" x14ac:dyDescent="0.25">
      <c r="B251" s="23" t="s">
        <v>9</v>
      </c>
      <c r="C251" s="15">
        <v>0.90298507462686572</v>
      </c>
      <c r="D251" s="15">
        <v>0.86713286713286708</v>
      </c>
      <c r="E251" s="15">
        <v>0.85820895522388063</v>
      </c>
      <c r="F251" s="15">
        <v>0.87591240875912413</v>
      </c>
    </row>
    <row r="252" spans="2:6" ht="14.4" thickBot="1" x14ac:dyDescent="0.3">
      <c r="B252" s="24" t="s">
        <v>10</v>
      </c>
      <c r="C252" s="17">
        <v>0.92366412213740456</v>
      </c>
      <c r="D252" s="17">
        <v>0.87323943661971826</v>
      </c>
      <c r="E252" s="17">
        <v>0.86466165413533835</v>
      </c>
      <c r="F252" s="17">
        <v>0.88669950738916259</v>
      </c>
    </row>
    <row r="253" spans="2:6" ht="14.4" thickBot="1" x14ac:dyDescent="0.3">
      <c r="B253" s="18"/>
      <c r="C253" s="19"/>
      <c r="D253" s="19"/>
      <c r="E253" s="19"/>
      <c r="F253" s="20"/>
    </row>
    <row r="254" spans="2:6" ht="14.4" thickBot="1" x14ac:dyDescent="0.3">
      <c r="B254" s="28" t="s">
        <v>54</v>
      </c>
      <c r="C254" s="26">
        <v>73</v>
      </c>
      <c r="D254" s="26">
        <v>75</v>
      </c>
      <c r="E254" s="25">
        <v>73</v>
      </c>
      <c r="F254" s="27">
        <v>221</v>
      </c>
    </row>
    <row r="255" spans="2:6" x14ac:dyDescent="0.25">
      <c r="B255" s="5" t="s">
        <v>3</v>
      </c>
      <c r="C255" s="6">
        <v>33</v>
      </c>
      <c r="D255" s="6">
        <v>33</v>
      </c>
      <c r="E255" s="7">
        <v>41</v>
      </c>
      <c r="F255" s="8">
        <v>107</v>
      </c>
    </row>
    <row r="256" spans="2:6" x14ac:dyDescent="0.25">
      <c r="B256" s="5" t="s">
        <v>4</v>
      </c>
      <c r="C256" s="6">
        <v>40</v>
      </c>
      <c r="D256" s="6">
        <v>42</v>
      </c>
      <c r="E256" s="7">
        <v>32</v>
      </c>
      <c r="F256" s="8">
        <v>114</v>
      </c>
    </row>
    <row r="257" spans="2:6" x14ac:dyDescent="0.25">
      <c r="B257" s="9" t="s">
        <v>5</v>
      </c>
      <c r="C257" s="6">
        <v>1</v>
      </c>
      <c r="D257" s="6">
        <v>0</v>
      </c>
      <c r="E257" s="7">
        <v>0</v>
      </c>
      <c r="F257" s="8">
        <v>1</v>
      </c>
    </row>
    <row r="258" spans="2:6" x14ac:dyDescent="0.25">
      <c r="B258" s="9" t="s">
        <v>39</v>
      </c>
      <c r="C258" s="6">
        <v>37</v>
      </c>
      <c r="D258" s="6">
        <v>42</v>
      </c>
      <c r="E258" s="7">
        <v>30</v>
      </c>
      <c r="F258" s="8">
        <v>109</v>
      </c>
    </row>
    <row r="259" spans="2:6" x14ac:dyDescent="0.25">
      <c r="B259" s="9" t="s">
        <v>6</v>
      </c>
      <c r="C259" s="6">
        <v>2</v>
      </c>
      <c r="D259" s="6">
        <v>0</v>
      </c>
      <c r="E259" s="7">
        <v>1</v>
      </c>
      <c r="F259" s="8">
        <v>3</v>
      </c>
    </row>
    <row r="260" spans="2:6" x14ac:dyDescent="0.25">
      <c r="B260" s="10" t="s">
        <v>7</v>
      </c>
      <c r="C260" s="11">
        <v>2</v>
      </c>
      <c r="D260" s="11">
        <v>0</v>
      </c>
      <c r="E260" s="12">
        <v>1</v>
      </c>
      <c r="F260" s="13">
        <v>3</v>
      </c>
    </row>
    <row r="261" spans="2:6" x14ac:dyDescent="0.25">
      <c r="B261" s="9" t="s">
        <v>49</v>
      </c>
      <c r="C261" s="6">
        <v>0</v>
      </c>
      <c r="D261" s="6">
        <v>0</v>
      </c>
      <c r="E261" s="7">
        <v>1</v>
      </c>
      <c r="F261" s="8">
        <v>1</v>
      </c>
    </row>
    <row r="262" spans="2:6" ht="14.4" thickBot="1" x14ac:dyDescent="0.3">
      <c r="B262" s="10" t="s">
        <v>7</v>
      </c>
      <c r="C262" s="11">
        <v>0</v>
      </c>
      <c r="D262" s="11">
        <v>0</v>
      </c>
      <c r="E262" s="12">
        <v>1</v>
      </c>
      <c r="F262" s="13">
        <v>1</v>
      </c>
    </row>
    <row r="263" spans="2:6" x14ac:dyDescent="0.25">
      <c r="B263" s="23" t="s">
        <v>9</v>
      </c>
      <c r="C263" s="15">
        <v>0.45205479452054792</v>
      </c>
      <c r="D263" s="15">
        <v>0.44</v>
      </c>
      <c r="E263" s="15">
        <v>0.56164383561643838</v>
      </c>
      <c r="F263" s="15">
        <v>0.48416289592760181</v>
      </c>
    </row>
    <row r="264" spans="2:6" ht="14.4" thickBot="1" x14ac:dyDescent="0.3">
      <c r="B264" s="24" t="s">
        <v>10</v>
      </c>
      <c r="C264" s="17">
        <v>0.45833333333333331</v>
      </c>
      <c r="D264" s="17">
        <v>0.44</v>
      </c>
      <c r="E264" s="17">
        <v>0.56164383561643838</v>
      </c>
      <c r="F264" s="17">
        <v>0.48636363636363639</v>
      </c>
    </row>
    <row r="265" spans="2:6" ht="14.4" thickBot="1" x14ac:dyDescent="0.3">
      <c r="B265" s="18"/>
      <c r="C265" s="19"/>
      <c r="D265" s="19"/>
      <c r="E265" s="19"/>
      <c r="F265" s="20"/>
    </row>
    <row r="266" spans="2:6" ht="14.4" thickBot="1" x14ac:dyDescent="0.3">
      <c r="B266" s="28" t="s">
        <v>55</v>
      </c>
      <c r="C266" s="26">
        <v>6</v>
      </c>
      <c r="D266" s="54"/>
      <c r="E266" s="55"/>
      <c r="F266" s="29">
        <v>6</v>
      </c>
    </row>
    <row r="267" spans="2:6" x14ac:dyDescent="0.25">
      <c r="B267" s="5" t="s">
        <v>11</v>
      </c>
      <c r="C267" s="6">
        <v>5</v>
      </c>
      <c r="D267" s="56"/>
      <c r="E267" s="57"/>
      <c r="F267" s="21">
        <v>5</v>
      </c>
    </row>
    <row r="268" spans="2:6" x14ac:dyDescent="0.25">
      <c r="B268" s="9" t="s">
        <v>39</v>
      </c>
      <c r="C268" s="6">
        <v>5</v>
      </c>
      <c r="D268" s="56"/>
      <c r="E268" s="57"/>
      <c r="F268" s="21">
        <v>5</v>
      </c>
    </row>
    <row r="269" spans="2:6" x14ac:dyDescent="0.25">
      <c r="B269" s="5" t="s">
        <v>4</v>
      </c>
      <c r="C269" s="6">
        <v>1</v>
      </c>
      <c r="D269" s="56"/>
      <c r="E269" s="57"/>
      <c r="F269" s="21">
        <v>1</v>
      </c>
    </row>
    <row r="270" spans="2:6" ht="14.4" thickBot="1" x14ac:dyDescent="0.3">
      <c r="B270" s="9" t="s">
        <v>39</v>
      </c>
      <c r="C270" s="6">
        <v>1</v>
      </c>
      <c r="D270" s="56"/>
      <c r="E270" s="57"/>
      <c r="F270" s="21">
        <v>1</v>
      </c>
    </row>
    <row r="271" spans="2:6" x14ac:dyDescent="0.25">
      <c r="B271" s="23" t="s">
        <v>9</v>
      </c>
      <c r="C271" s="41">
        <v>0</v>
      </c>
      <c r="D271" s="56"/>
      <c r="E271" s="57"/>
      <c r="F271" s="42">
        <v>0</v>
      </c>
    </row>
    <row r="272" spans="2:6" ht="14.4" thickBot="1" x14ac:dyDescent="0.3">
      <c r="B272" s="24" t="s">
        <v>10</v>
      </c>
      <c r="C272" s="37">
        <v>0</v>
      </c>
      <c r="D272" s="58"/>
      <c r="E272" s="59"/>
      <c r="F272" s="17">
        <v>0</v>
      </c>
    </row>
    <row r="273" spans="2:6" ht="14.4" thickBot="1" x14ac:dyDescent="0.3">
      <c r="B273" s="38"/>
      <c r="C273" s="39"/>
      <c r="D273" s="39"/>
      <c r="E273" s="39"/>
      <c r="F273" s="40"/>
    </row>
    <row r="274" spans="2:6" ht="14.4" thickBot="1" x14ac:dyDescent="0.3">
      <c r="B274" s="28" t="s">
        <v>56</v>
      </c>
      <c r="C274" s="26">
        <v>145</v>
      </c>
      <c r="D274" s="25">
        <v>151</v>
      </c>
      <c r="E274" s="26">
        <v>161</v>
      </c>
      <c r="F274" s="29">
        <v>457</v>
      </c>
    </row>
    <row r="275" spans="2:6" x14ac:dyDescent="0.25">
      <c r="B275" s="5" t="s">
        <v>11</v>
      </c>
      <c r="C275" s="6">
        <v>0</v>
      </c>
      <c r="D275" s="7">
        <v>8</v>
      </c>
      <c r="E275" s="6">
        <v>6</v>
      </c>
      <c r="F275" s="21">
        <v>14</v>
      </c>
    </row>
    <row r="276" spans="2:6" x14ac:dyDescent="0.25">
      <c r="B276" s="9" t="s">
        <v>39</v>
      </c>
      <c r="C276" s="6">
        <v>0</v>
      </c>
      <c r="D276" s="7">
        <v>8</v>
      </c>
      <c r="E276" s="6">
        <v>6</v>
      </c>
      <c r="F276" s="21">
        <v>14</v>
      </c>
    </row>
    <row r="277" spans="2:6" x14ac:dyDescent="0.25">
      <c r="B277" s="5" t="s">
        <v>3</v>
      </c>
      <c r="C277" s="6">
        <v>130</v>
      </c>
      <c r="D277" s="7">
        <v>128</v>
      </c>
      <c r="E277" s="6">
        <v>123</v>
      </c>
      <c r="F277" s="21">
        <v>381</v>
      </c>
    </row>
    <row r="278" spans="2:6" x14ac:dyDescent="0.25">
      <c r="B278" s="5" t="s">
        <v>4</v>
      </c>
      <c r="C278" s="6">
        <v>15</v>
      </c>
      <c r="D278" s="7">
        <v>15</v>
      </c>
      <c r="E278" s="6">
        <v>32</v>
      </c>
      <c r="F278" s="21">
        <v>62</v>
      </c>
    </row>
    <row r="279" spans="2:6" x14ac:dyDescent="0.25">
      <c r="B279" s="9" t="s">
        <v>5</v>
      </c>
      <c r="C279" s="6">
        <v>5</v>
      </c>
      <c r="D279" s="7">
        <v>4</v>
      </c>
      <c r="E279" s="6">
        <v>12</v>
      </c>
      <c r="F279" s="21">
        <v>21</v>
      </c>
    </row>
    <row r="280" spans="2:6" x14ac:dyDescent="0.25">
      <c r="B280" s="9" t="s">
        <v>39</v>
      </c>
      <c r="C280" s="6">
        <v>6</v>
      </c>
      <c r="D280" s="7">
        <v>3</v>
      </c>
      <c r="E280" s="6">
        <v>10</v>
      </c>
      <c r="F280" s="21">
        <v>19</v>
      </c>
    </row>
    <row r="281" spans="2:6" x14ac:dyDescent="0.25">
      <c r="B281" s="9" t="s">
        <v>6</v>
      </c>
      <c r="C281" s="6">
        <v>3</v>
      </c>
      <c r="D281" s="7">
        <v>5</v>
      </c>
      <c r="E281" s="6">
        <v>6</v>
      </c>
      <c r="F281" s="21">
        <v>14</v>
      </c>
    </row>
    <row r="282" spans="2:6" x14ac:dyDescent="0.25">
      <c r="B282" s="10" t="s">
        <v>7</v>
      </c>
      <c r="C282" s="11">
        <v>3</v>
      </c>
      <c r="D282" s="12">
        <v>5</v>
      </c>
      <c r="E282" s="11">
        <v>6</v>
      </c>
      <c r="F282" s="22">
        <v>14</v>
      </c>
    </row>
    <row r="283" spans="2:6" x14ac:dyDescent="0.25">
      <c r="B283" s="9" t="s">
        <v>8</v>
      </c>
      <c r="C283" s="6">
        <v>1</v>
      </c>
      <c r="D283" s="7">
        <v>3</v>
      </c>
      <c r="E283" s="6">
        <v>4</v>
      </c>
      <c r="F283" s="21">
        <v>4</v>
      </c>
    </row>
    <row r="284" spans="2:6" ht="14.4" thickBot="1" x14ac:dyDescent="0.3">
      <c r="B284" s="10" t="s">
        <v>7</v>
      </c>
      <c r="C284" s="11">
        <v>1</v>
      </c>
      <c r="D284" s="12">
        <v>3</v>
      </c>
      <c r="E284" s="11">
        <v>4</v>
      </c>
      <c r="F284" s="22">
        <v>4</v>
      </c>
    </row>
    <row r="285" spans="2:6" x14ac:dyDescent="0.25">
      <c r="B285" s="23" t="s">
        <v>9</v>
      </c>
      <c r="C285" s="15">
        <v>0.89655172413793105</v>
      </c>
      <c r="D285" s="15">
        <v>0.84768211920529801</v>
      </c>
      <c r="E285" s="15">
        <v>0.7639751552795031</v>
      </c>
      <c r="F285" s="15">
        <v>0.83369803063457326</v>
      </c>
    </row>
    <row r="286" spans="2:6" ht="14.4" thickBot="1" x14ac:dyDescent="0.3">
      <c r="B286" s="24" t="s">
        <v>10</v>
      </c>
      <c r="C286" s="17">
        <v>0.9285714285714286</v>
      </c>
      <c r="D286" s="17">
        <v>0.87074829931972786</v>
      </c>
      <c r="E286" s="17">
        <v>0.82550335570469802</v>
      </c>
      <c r="F286" s="17">
        <v>0.87385321100917435</v>
      </c>
    </row>
    <row r="287" spans="2:6" ht="14.4" thickBot="1" x14ac:dyDescent="0.3">
      <c r="B287" s="18"/>
      <c r="C287" s="19"/>
      <c r="D287" s="19"/>
      <c r="E287" s="19"/>
      <c r="F287" s="20"/>
    </row>
    <row r="288" spans="2:6" ht="14.4" thickBot="1" x14ac:dyDescent="0.3">
      <c r="B288" s="28" t="s">
        <v>57</v>
      </c>
      <c r="C288" s="26">
        <v>90</v>
      </c>
      <c r="D288" s="25">
        <v>93</v>
      </c>
      <c r="E288" s="26">
        <v>90</v>
      </c>
      <c r="F288" s="29">
        <v>273</v>
      </c>
    </row>
    <row r="289" spans="2:6" x14ac:dyDescent="0.25">
      <c r="B289" s="5" t="s">
        <v>11</v>
      </c>
      <c r="C289" s="6">
        <v>0</v>
      </c>
      <c r="D289" s="7">
        <v>2</v>
      </c>
      <c r="E289" s="6">
        <v>1</v>
      </c>
      <c r="F289" s="21">
        <v>3</v>
      </c>
    </row>
    <row r="290" spans="2:6" x14ac:dyDescent="0.25">
      <c r="B290" s="9" t="s">
        <v>39</v>
      </c>
      <c r="C290" s="6">
        <v>0</v>
      </c>
      <c r="D290" s="7">
        <v>2</v>
      </c>
      <c r="E290" s="6">
        <v>1</v>
      </c>
      <c r="F290" s="21">
        <v>3</v>
      </c>
    </row>
    <row r="291" spans="2:6" x14ac:dyDescent="0.25">
      <c r="B291" s="5" t="s">
        <v>3</v>
      </c>
      <c r="C291" s="6">
        <v>83</v>
      </c>
      <c r="D291" s="7">
        <v>80</v>
      </c>
      <c r="E291" s="6">
        <v>72</v>
      </c>
      <c r="F291" s="21">
        <v>235</v>
      </c>
    </row>
    <row r="292" spans="2:6" x14ac:dyDescent="0.25">
      <c r="B292" s="5" t="s">
        <v>4</v>
      </c>
      <c r="C292" s="6">
        <v>7</v>
      </c>
      <c r="D292" s="7">
        <v>11</v>
      </c>
      <c r="E292" s="6">
        <v>17</v>
      </c>
      <c r="F292" s="21">
        <v>35</v>
      </c>
    </row>
    <row r="293" spans="2:6" ht="14.4" thickBot="1" x14ac:dyDescent="0.3">
      <c r="B293" s="9" t="s">
        <v>39</v>
      </c>
      <c r="C293" s="6">
        <v>7</v>
      </c>
      <c r="D293" s="7">
        <v>11</v>
      </c>
      <c r="E293" s="6">
        <v>17</v>
      </c>
      <c r="F293" s="21">
        <v>35</v>
      </c>
    </row>
    <row r="294" spans="2:6" x14ac:dyDescent="0.25">
      <c r="B294" s="23" t="s">
        <v>9</v>
      </c>
      <c r="C294" s="15">
        <v>0.92222222222222228</v>
      </c>
      <c r="D294" s="15">
        <v>0.86021505376344087</v>
      </c>
      <c r="E294" s="15">
        <v>0.8</v>
      </c>
      <c r="F294" s="15">
        <v>0.86080586080586086</v>
      </c>
    </row>
    <row r="295" spans="2:6" ht="14.4" thickBot="1" x14ac:dyDescent="0.3">
      <c r="B295" s="24" t="s">
        <v>10</v>
      </c>
      <c r="C295" s="17">
        <v>0.92222222222222228</v>
      </c>
      <c r="D295" s="17">
        <v>0.86021505376344087</v>
      </c>
      <c r="E295" s="17">
        <v>0.8</v>
      </c>
      <c r="F295" s="17">
        <v>0.86080586080586086</v>
      </c>
    </row>
  </sheetData>
  <mergeCells count="5">
    <mergeCell ref="C5:C6"/>
    <mergeCell ref="D5:D6"/>
    <mergeCell ref="E5:E6"/>
    <mergeCell ref="F5:F6"/>
    <mergeCell ref="D266:E2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13</Orden>
    <Filtro xmlns="8cf1b8fd-72df-4c21-8306-a5f720778edf">2014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31FAA-035F-4700-9469-7B6AD775C664}"/>
</file>

<file path=customXml/itemProps2.xml><?xml version="1.0" encoding="utf-8"?>
<ds:datastoreItem xmlns:ds="http://schemas.openxmlformats.org/officeDocument/2006/customXml" ds:itemID="{AEFA8A0F-D427-41E2-97AA-B4FE4AA58BF5}"/>
</file>

<file path=customXml/itemProps3.xml><?xml version="1.0" encoding="utf-8"?>
<ds:datastoreItem xmlns:ds="http://schemas.openxmlformats.org/officeDocument/2006/customXml" ds:itemID="{1EF31FAA-035F-4700-9469-7B6AD775C664}"/>
</file>

<file path=customXml/itemProps4.xml><?xml version="1.0" encoding="utf-8"?>
<ds:datastoreItem xmlns:ds="http://schemas.openxmlformats.org/officeDocument/2006/customXml" ds:itemID="{4BF0B25B-1F7C-4FDA-92F6-53C817868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CUMPLIMIENTO NACIONAL</vt:lpstr>
      <vt:lpstr>CUMPLIMIENTO INTERNACIONAL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Cumplimiento Segundo Trimestre 2014</dc:title>
  <dc:creator>Tatiana del Pilar Ballen Lozano</dc:creator>
  <cp:lastModifiedBy>Tatiana del Pilar Ballen Lozano</cp:lastModifiedBy>
  <dcterms:created xsi:type="dcterms:W3CDTF">2014-10-09T19:08:57Z</dcterms:created>
  <dcterms:modified xsi:type="dcterms:W3CDTF">2014-10-27T20:35:42Z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61733ebe-7b3a-4b44-b083-4184ce7678c8</vt:lpwstr>
  </property>
  <property fmtid="{D5CDD505-2E9C-101B-9397-08002B2CF9AE}" pid="3" name="ContentTypeId">
    <vt:lpwstr>0x01010074E918C3DD5CC44FB08F5A2D78177FFA</vt:lpwstr>
  </property>
</Properties>
</file>